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- Physique Chimie  terminale  fr\2 - COURS PHYSIQUE\(3) Electricité  fr\(1)  Dipole RC  fr   SVT  PC  SM\"/>
    </mc:Choice>
  </mc:AlternateContent>
  <bookViews>
    <workbookView xWindow="240" yWindow="135" windowWidth="15600" windowHeight="7935" activeTab="2"/>
  </bookViews>
  <sheets>
    <sheet name="RC-charge  Uc(t)" sheetId="1" r:id="rId1"/>
    <sheet name="RC-décharge  Uc(t)" sheetId="7" r:id="rId2"/>
    <sheet name="RC-charge- i(t)" sheetId="8" r:id="rId3"/>
    <sheet name="----------" sheetId="5" r:id="rId4"/>
    <sheet name="Feuil3" sheetId="6" r:id="rId5"/>
  </sheets>
  <calcPr calcId="152511"/>
</workbook>
</file>

<file path=xl/calcChain.xml><?xml version="1.0" encoding="utf-8"?>
<calcChain xmlns="http://schemas.openxmlformats.org/spreadsheetml/2006/main">
  <c r="B21" i="8" l="1"/>
  <c r="B20" i="8"/>
  <c r="R12" i="8" s="1"/>
  <c r="T12" i="8" s="1"/>
  <c r="B20" i="7"/>
  <c r="R8" i="8" l="1"/>
  <c r="R4" i="8"/>
  <c r="T4" i="8" s="1"/>
  <c r="R182" i="8"/>
  <c r="T182" i="8" s="1"/>
  <c r="R18" i="8"/>
  <c r="T18" i="8" s="1"/>
  <c r="R14" i="8"/>
  <c r="T14" i="8" s="1"/>
  <c r="R11" i="8"/>
  <c r="T11" i="8" s="1"/>
  <c r="R9" i="8"/>
  <c r="T9" i="8" s="1"/>
  <c r="R7" i="8"/>
  <c r="T7" i="8" s="1"/>
  <c r="R5" i="8"/>
  <c r="T5" i="8" s="1"/>
  <c r="R3" i="8"/>
  <c r="T3" i="8" s="1"/>
  <c r="R2" i="8"/>
  <c r="T2" i="8" s="1"/>
  <c r="R6" i="8"/>
  <c r="T6" i="8" s="1"/>
  <c r="R10" i="8"/>
  <c r="T10" i="8" s="1"/>
  <c r="R16" i="8"/>
  <c r="T16" i="8" s="1"/>
  <c r="S12" i="8"/>
  <c r="R13" i="8"/>
  <c r="T13" i="8" s="1"/>
  <c r="R15" i="8"/>
  <c r="T15" i="8" s="1"/>
  <c r="R17" i="8"/>
  <c r="T17" i="8" s="1"/>
  <c r="R19" i="8"/>
  <c r="T19" i="8" s="1"/>
  <c r="R20" i="8"/>
  <c r="T20" i="8" s="1"/>
  <c r="R22" i="8"/>
  <c r="T22" i="8" s="1"/>
  <c r="R24" i="8"/>
  <c r="T24" i="8" s="1"/>
  <c r="R26" i="8"/>
  <c r="T26" i="8" s="1"/>
  <c r="R28" i="8"/>
  <c r="T28" i="8" s="1"/>
  <c r="R30" i="8"/>
  <c r="T30" i="8" s="1"/>
  <c r="R32" i="8"/>
  <c r="T32" i="8" s="1"/>
  <c r="R34" i="8"/>
  <c r="T34" i="8" s="1"/>
  <c r="R36" i="8"/>
  <c r="T36" i="8" s="1"/>
  <c r="R38" i="8"/>
  <c r="T38" i="8" s="1"/>
  <c r="R40" i="8"/>
  <c r="T40" i="8" s="1"/>
  <c r="R42" i="8"/>
  <c r="T42" i="8" s="1"/>
  <c r="R44" i="8"/>
  <c r="T44" i="8" s="1"/>
  <c r="R46" i="8"/>
  <c r="T46" i="8" s="1"/>
  <c r="R48" i="8"/>
  <c r="T48" i="8" s="1"/>
  <c r="R50" i="8"/>
  <c r="T50" i="8" s="1"/>
  <c r="R52" i="8"/>
  <c r="T52" i="8" s="1"/>
  <c r="R54" i="8"/>
  <c r="T54" i="8" s="1"/>
  <c r="R56" i="8"/>
  <c r="T56" i="8" s="1"/>
  <c r="R58" i="8"/>
  <c r="T58" i="8" s="1"/>
  <c r="R60" i="8"/>
  <c r="T60" i="8" s="1"/>
  <c r="R62" i="8"/>
  <c r="T62" i="8" s="1"/>
  <c r="R64" i="8"/>
  <c r="T64" i="8" s="1"/>
  <c r="R66" i="8"/>
  <c r="T66" i="8" s="1"/>
  <c r="R68" i="8"/>
  <c r="T68" i="8" s="1"/>
  <c r="R70" i="8"/>
  <c r="T70" i="8" s="1"/>
  <c r="R72" i="8"/>
  <c r="T72" i="8" s="1"/>
  <c r="R74" i="8"/>
  <c r="T74" i="8" s="1"/>
  <c r="R76" i="8"/>
  <c r="T76" i="8" s="1"/>
  <c r="R78" i="8"/>
  <c r="T78" i="8" s="1"/>
  <c r="R80" i="8"/>
  <c r="T80" i="8" s="1"/>
  <c r="R82" i="8"/>
  <c r="T82" i="8" s="1"/>
  <c r="R84" i="8"/>
  <c r="T84" i="8" s="1"/>
  <c r="R86" i="8"/>
  <c r="T86" i="8" s="1"/>
  <c r="R88" i="8"/>
  <c r="T88" i="8" s="1"/>
  <c r="R90" i="8"/>
  <c r="T90" i="8" s="1"/>
  <c r="R92" i="8"/>
  <c r="T92" i="8" s="1"/>
  <c r="R94" i="8"/>
  <c r="T94" i="8" s="1"/>
  <c r="R96" i="8"/>
  <c r="T96" i="8" s="1"/>
  <c r="R98" i="8"/>
  <c r="T98" i="8" s="1"/>
  <c r="R100" i="8"/>
  <c r="T100" i="8" s="1"/>
  <c r="R102" i="8"/>
  <c r="T102" i="8" s="1"/>
  <c r="R104" i="8"/>
  <c r="T104" i="8" s="1"/>
  <c r="R106" i="8"/>
  <c r="T106" i="8" s="1"/>
  <c r="R108" i="8"/>
  <c r="T108" i="8" s="1"/>
  <c r="R110" i="8"/>
  <c r="T110" i="8" s="1"/>
  <c r="R112" i="8"/>
  <c r="T112" i="8" s="1"/>
  <c r="R114" i="8"/>
  <c r="T114" i="8" s="1"/>
  <c r="R116" i="8"/>
  <c r="T116" i="8" s="1"/>
  <c r="R118" i="8"/>
  <c r="T118" i="8" s="1"/>
  <c r="R120" i="8"/>
  <c r="T120" i="8" s="1"/>
  <c r="R122" i="8"/>
  <c r="T122" i="8" s="1"/>
  <c r="R124" i="8"/>
  <c r="T124" i="8" s="1"/>
  <c r="R126" i="8"/>
  <c r="T126" i="8" s="1"/>
  <c r="R128" i="8"/>
  <c r="T128" i="8" s="1"/>
  <c r="R130" i="8"/>
  <c r="T130" i="8" s="1"/>
  <c r="R132" i="8"/>
  <c r="T132" i="8" s="1"/>
  <c r="R134" i="8"/>
  <c r="T134" i="8" s="1"/>
  <c r="R136" i="8"/>
  <c r="T136" i="8" s="1"/>
  <c r="R138" i="8"/>
  <c r="T138" i="8" s="1"/>
  <c r="R140" i="8"/>
  <c r="T140" i="8" s="1"/>
  <c r="R142" i="8"/>
  <c r="T142" i="8" s="1"/>
  <c r="R144" i="8"/>
  <c r="T144" i="8" s="1"/>
  <c r="R146" i="8"/>
  <c r="T146" i="8" s="1"/>
  <c r="R148" i="8"/>
  <c r="T148" i="8" s="1"/>
  <c r="R150" i="8"/>
  <c r="T150" i="8" s="1"/>
  <c r="R152" i="8"/>
  <c r="T152" i="8" s="1"/>
  <c r="R154" i="8"/>
  <c r="T154" i="8" s="1"/>
  <c r="R156" i="8"/>
  <c r="T156" i="8" s="1"/>
  <c r="R158" i="8"/>
  <c r="T158" i="8" s="1"/>
  <c r="R160" i="8"/>
  <c r="T160" i="8" s="1"/>
  <c r="R162" i="8"/>
  <c r="T162" i="8" s="1"/>
  <c r="R164" i="8"/>
  <c r="T164" i="8" s="1"/>
  <c r="R166" i="8"/>
  <c r="T166" i="8" s="1"/>
  <c r="R168" i="8"/>
  <c r="T168" i="8" s="1"/>
  <c r="R170" i="8"/>
  <c r="T170" i="8" s="1"/>
  <c r="R172" i="8"/>
  <c r="T172" i="8" s="1"/>
  <c r="R174" i="8"/>
  <c r="T174" i="8" s="1"/>
  <c r="R176" i="8"/>
  <c r="T176" i="8" s="1"/>
  <c r="R178" i="8"/>
  <c r="T178" i="8" s="1"/>
  <c r="R180" i="8"/>
  <c r="T180" i="8" s="1"/>
  <c r="R802" i="8"/>
  <c r="T802" i="8" s="1"/>
  <c r="R801" i="8"/>
  <c r="T801" i="8" s="1"/>
  <c r="R800" i="8"/>
  <c r="T800" i="8" s="1"/>
  <c r="R799" i="8"/>
  <c r="T799" i="8" s="1"/>
  <c r="R798" i="8"/>
  <c r="T798" i="8" s="1"/>
  <c r="R797" i="8"/>
  <c r="T797" i="8" s="1"/>
  <c r="R796" i="8"/>
  <c r="T796" i="8" s="1"/>
  <c r="R795" i="8"/>
  <c r="T795" i="8" s="1"/>
  <c r="R794" i="8"/>
  <c r="T794" i="8" s="1"/>
  <c r="R793" i="8"/>
  <c r="T793" i="8" s="1"/>
  <c r="R792" i="8"/>
  <c r="T792" i="8" s="1"/>
  <c r="R791" i="8"/>
  <c r="T791" i="8" s="1"/>
  <c r="R790" i="8"/>
  <c r="T790" i="8" s="1"/>
  <c r="R789" i="8"/>
  <c r="T789" i="8" s="1"/>
  <c r="R788" i="8"/>
  <c r="T788" i="8" s="1"/>
  <c r="R787" i="8"/>
  <c r="T787" i="8" s="1"/>
  <c r="R786" i="8"/>
  <c r="T786" i="8" s="1"/>
  <c r="R785" i="8"/>
  <c r="T785" i="8" s="1"/>
  <c r="R784" i="8"/>
  <c r="T784" i="8" s="1"/>
  <c r="R783" i="8"/>
  <c r="T783" i="8" s="1"/>
  <c r="R782" i="8"/>
  <c r="T782" i="8" s="1"/>
  <c r="R781" i="8"/>
  <c r="T781" i="8" s="1"/>
  <c r="R780" i="8"/>
  <c r="T780" i="8" s="1"/>
  <c r="R779" i="8"/>
  <c r="T779" i="8" s="1"/>
  <c r="R778" i="8"/>
  <c r="T778" i="8" s="1"/>
  <c r="R777" i="8"/>
  <c r="T777" i="8" s="1"/>
  <c r="R776" i="8"/>
  <c r="T776" i="8" s="1"/>
  <c r="R775" i="8"/>
  <c r="T775" i="8" s="1"/>
  <c r="R774" i="8"/>
  <c r="T774" i="8" s="1"/>
  <c r="R773" i="8"/>
  <c r="T773" i="8" s="1"/>
  <c r="R772" i="8"/>
  <c r="T772" i="8" s="1"/>
  <c r="R771" i="8"/>
  <c r="T771" i="8" s="1"/>
  <c r="R770" i="8"/>
  <c r="T770" i="8" s="1"/>
  <c r="R769" i="8"/>
  <c r="T769" i="8" s="1"/>
  <c r="R768" i="8"/>
  <c r="T768" i="8" s="1"/>
  <c r="R767" i="8"/>
  <c r="T767" i="8" s="1"/>
  <c r="R766" i="8"/>
  <c r="T766" i="8" s="1"/>
  <c r="R765" i="8"/>
  <c r="T765" i="8" s="1"/>
  <c r="R764" i="8"/>
  <c r="T764" i="8" s="1"/>
  <c r="R763" i="8"/>
  <c r="T763" i="8" s="1"/>
  <c r="R762" i="8"/>
  <c r="T762" i="8" s="1"/>
  <c r="R761" i="8"/>
  <c r="T761" i="8" s="1"/>
  <c r="R760" i="8"/>
  <c r="T760" i="8" s="1"/>
  <c r="R759" i="8"/>
  <c r="T759" i="8" s="1"/>
  <c r="R758" i="8"/>
  <c r="T758" i="8" s="1"/>
  <c r="R757" i="8"/>
  <c r="T757" i="8" s="1"/>
  <c r="R756" i="8"/>
  <c r="T756" i="8" s="1"/>
  <c r="R755" i="8"/>
  <c r="T755" i="8" s="1"/>
  <c r="R754" i="8"/>
  <c r="T754" i="8" s="1"/>
  <c r="R753" i="8"/>
  <c r="T753" i="8" s="1"/>
  <c r="R752" i="8"/>
  <c r="T752" i="8" s="1"/>
  <c r="R751" i="8"/>
  <c r="T751" i="8" s="1"/>
  <c r="R750" i="8"/>
  <c r="T750" i="8" s="1"/>
  <c r="R749" i="8"/>
  <c r="T749" i="8" s="1"/>
  <c r="R748" i="8"/>
  <c r="T748" i="8" s="1"/>
  <c r="R747" i="8"/>
  <c r="T747" i="8" s="1"/>
  <c r="R746" i="8"/>
  <c r="T746" i="8" s="1"/>
  <c r="R745" i="8"/>
  <c r="T745" i="8" s="1"/>
  <c r="R744" i="8"/>
  <c r="T744" i="8" s="1"/>
  <c r="R743" i="8"/>
  <c r="T743" i="8" s="1"/>
  <c r="R742" i="8"/>
  <c r="T742" i="8" s="1"/>
  <c r="R741" i="8"/>
  <c r="T741" i="8" s="1"/>
  <c r="R740" i="8"/>
  <c r="T740" i="8" s="1"/>
  <c r="R739" i="8"/>
  <c r="T739" i="8" s="1"/>
  <c r="R738" i="8"/>
  <c r="T738" i="8" s="1"/>
  <c r="R737" i="8"/>
  <c r="T737" i="8" s="1"/>
  <c r="R736" i="8"/>
  <c r="T736" i="8" s="1"/>
  <c r="R735" i="8"/>
  <c r="T735" i="8" s="1"/>
  <c r="R734" i="8"/>
  <c r="T734" i="8" s="1"/>
  <c r="R733" i="8"/>
  <c r="T733" i="8" s="1"/>
  <c r="R732" i="8"/>
  <c r="T732" i="8" s="1"/>
  <c r="R731" i="8"/>
  <c r="T731" i="8" s="1"/>
  <c r="R730" i="8"/>
  <c r="T730" i="8" s="1"/>
  <c r="R729" i="8"/>
  <c r="T729" i="8" s="1"/>
  <c r="R728" i="8"/>
  <c r="T728" i="8" s="1"/>
  <c r="R727" i="8"/>
  <c r="T727" i="8" s="1"/>
  <c r="R726" i="8"/>
  <c r="T726" i="8" s="1"/>
  <c r="R725" i="8"/>
  <c r="T725" i="8" s="1"/>
  <c r="R724" i="8"/>
  <c r="T724" i="8" s="1"/>
  <c r="R723" i="8"/>
  <c r="T723" i="8" s="1"/>
  <c r="R721" i="8"/>
  <c r="T721" i="8" s="1"/>
  <c r="R719" i="8"/>
  <c r="T719" i="8" s="1"/>
  <c r="R722" i="8"/>
  <c r="T722" i="8" s="1"/>
  <c r="R720" i="8"/>
  <c r="T720" i="8" s="1"/>
  <c r="R718" i="8"/>
  <c r="T718" i="8" s="1"/>
  <c r="R717" i="8"/>
  <c r="T717" i="8" s="1"/>
  <c r="R716" i="8"/>
  <c r="T716" i="8" s="1"/>
  <c r="R715" i="8"/>
  <c r="T715" i="8" s="1"/>
  <c r="R714" i="8"/>
  <c r="T714" i="8" s="1"/>
  <c r="R713" i="8"/>
  <c r="T713" i="8" s="1"/>
  <c r="R712" i="8"/>
  <c r="T712" i="8" s="1"/>
  <c r="R711" i="8"/>
  <c r="T711" i="8" s="1"/>
  <c r="R710" i="8"/>
  <c r="T710" i="8" s="1"/>
  <c r="R709" i="8"/>
  <c r="T709" i="8" s="1"/>
  <c r="R708" i="8"/>
  <c r="T708" i="8" s="1"/>
  <c r="R707" i="8"/>
  <c r="T707" i="8" s="1"/>
  <c r="R706" i="8"/>
  <c r="T706" i="8" s="1"/>
  <c r="R705" i="8"/>
  <c r="T705" i="8" s="1"/>
  <c r="R704" i="8"/>
  <c r="T704" i="8" s="1"/>
  <c r="R703" i="8"/>
  <c r="T703" i="8" s="1"/>
  <c r="R702" i="8"/>
  <c r="T702" i="8" s="1"/>
  <c r="R701" i="8"/>
  <c r="T701" i="8" s="1"/>
  <c r="R700" i="8"/>
  <c r="T700" i="8" s="1"/>
  <c r="R699" i="8"/>
  <c r="T699" i="8" s="1"/>
  <c r="R698" i="8"/>
  <c r="T698" i="8" s="1"/>
  <c r="R697" i="8"/>
  <c r="T697" i="8" s="1"/>
  <c r="R696" i="8"/>
  <c r="T696" i="8" s="1"/>
  <c r="R695" i="8"/>
  <c r="T695" i="8" s="1"/>
  <c r="R694" i="8"/>
  <c r="T694" i="8" s="1"/>
  <c r="R693" i="8"/>
  <c r="T693" i="8" s="1"/>
  <c r="R692" i="8"/>
  <c r="T692" i="8" s="1"/>
  <c r="R691" i="8"/>
  <c r="T691" i="8" s="1"/>
  <c r="R690" i="8"/>
  <c r="T690" i="8" s="1"/>
  <c r="R689" i="8"/>
  <c r="T689" i="8" s="1"/>
  <c r="R688" i="8"/>
  <c r="T688" i="8" s="1"/>
  <c r="R687" i="8"/>
  <c r="T687" i="8" s="1"/>
  <c r="R686" i="8"/>
  <c r="T686" i="8" s="1"/>
  <c r="R685" i="8"/>
  <c r="T685" i="8" s="1"/>
  <c r="R684" i="8"/>
  <c r="T684" i="8" s="1"/>
  <c r="R683" i="8"/>
  <c r="T683" i="8" s="1"/>
  <c r="R682" i="8"/>
  <c r="T682" i="8" s="1"/>
  <c r="R681" i="8"/>
  <c r="T681" i="8" s="1"/>
  <c r="R680" i="8"/>
  <c r="T680" i="8" s="1"/>
  <c r="R679" i="8"/>
  <c r="T679" i="8" s="1"/>
  <c r="R678" i="8"/>
  <c r="T678" i="8" s="1"/>
  <c r="R677" i="8"/>
  <c r="T677" i="8" s="1"/>
  <c r="R676" i="8"/>
  <c r="T676" i="8" s="1"/>
  <c r="R675" i="8"/>
  <c r="T675" i="8" s="1"/>
  <c r="R674" i="8"/>
  <c r="T674" i="8" s="1"/>
  <c r="R673" i="8"/>
  <c r="T673" i="8" s="1"/>
  <c r="R672" i="8"/>
  <c r="T672" i="8" s="1"/>
  <c r="R671" i="8"/>
  <c r="T671" i="8" s="1"/>
  <c r="R670" i="8"/>
  <c r="T670" i="8" s="1"/>
  <c r="R669" i="8"/>
  <c r="T669" i="8" s="1"/>
  <c r="R668" i="8"/>
  <c r="T668" i="8" s="1"/>
  <c r="R667" i="8"/>
  <c r="T667" i="8" s="1"/>
  <c r="R666" i="8"/>
  <c r="T666" i="8" s="1"/>
  <c r="R665" i="8"/>
  <c r="T665" i="8" s="1"/>
  <c r="R664" i="8"/>
  <c r="T664" i="8" s="1"/>
  <c r="R663" i="8"/>
  <c r="T663" i="8" s="1"/>
  <c r="R662" i="8"/>
  <c r="T662" i="8" s="1"/>
  <c r="R661" i="8"/>
  <c r="T661" i="8" s="1"/>
  <c r="R660" i="8"/>
  <c r="T660" i="8" s="1"/>
  <c r="R659" i="8"/>
  <c r="T659" i="8" s="1"/>
  <c r="R658" i="8"/>
  <c r="T658" i="8" s="1"/>
  <c r="R657" i="8"/>
  <c r="T657" i="8" s="1"/>
  <c r="R656" i="8"/>
  <c r="T656" i="8" s="1"/>
  <c r="R655" i="8"/>
  <c r="T655" i="8" s="1"/>
  <c r="R654" i="8"/>
  <c r="T654" i="8" s="1"/>
  <c r="R653" i="8"/>
  <c r="T653" i="8" s="1"/>
  <c r="R652" i="8"/>
  <c r="T652" i="8" s="1"/>
  <c r="R651" i="8"/>
  <c r="T651" i="8" s="1"/>
  <c r="R650" i="8"/>
  <c r="T650" i="8" s="1"/>
  <c r="R649" i="8"/>
  <c r="T649" i="8" s="1"/>
  <c r="R648" i="8"/>
  <c r="T648" i="8" s="1"/>
  <c r="R647" i="8"/>
  <c r="T647" i="8" s="1"/>
  <c r="R646" i="8"/>
  <c r="T646" i="8" s="1"/>
  <c r="R645" i="8"/>
  <c r="T645" i="8" s="1"/>
  <c r="R644" i="8"/>
  <c r="T644" i="8" s="1"/>
  <c r="R643" i="8"/>
  <c r="T643" i="8" s="1"/>
  <c r="R642" i="8"/>
  <c r="T642" i="8" s="1"/>
  <c r="R641" i="8"/>
  <c r="T641" i="8" s="1"/>
  <c r="R640" i="8"/>
  <c r="T640" i="8" s="1"/>
  <c r="R639" i="8"/>
  <c r="T639" i="8" s="1"/>
  <c r="R638" i="8"/>
  <c r="T638" i="8" s="1"/>
  <c r="R637" i="8"/>
  <c r="T637" i="8" s="1"/>
  <c r="R636" i="8"/>
  <c r="T636" i="8" s="1"/>
  <c r="R602" i="8"/>
  <c r="T602" i="8" s="1"/>
  <c r="R600" i="8"/>
  <c r="T600" i="8" s="1"/>
  <c r="R598" i="8"/>
  <c r="T598" i="8" s="1"/>
  <c r="R596" i="8"/>
  <c r="T596" i="8" s="1"/>
  <c r="R594" i="8"/>
  <c r="T594" i="8" s="1"/>
  <c r="R592" i="8"/>
  <c r="T592" i="8" s="1"/>
  <c r="R590" i="8"/>
  <c r="T590" i="8" s="1"/>
  <c r="R588" i="8"/>
  <c r="T588" i="8" s="1"/>
  <c r="R586" i="8"/>
  <c r="T586" i="8" s="1"/>
  <c r="R584" i="8"/>
  <c r="T584" i="8" s="1"/>
  <c r="R582" i="8"/>
  <c r="T582" i="8" s="1"/>
  <c r="R580" i="8"/>
  <c r="T580" i="8" s="1"/>
  <c r="R578" i="8"/>
  <c r="T578" i="8" s="1"/>
  <c r="R576" i="8"/>
  <c r="T576" i="8" s="1"/>
  <c r="R574" i="8"/>
  <c r="T574" i="8" s="1"/>
  <c r="R572" i="8"/>
  <c r="T572" i="8" s="1"/>
  <c r="R570" i="8"/>
  <c r="T570" i="8" s="1"/>
  <c r="R568" i="8"/>
  <c r="T568" i="8" s="1"/>
  <c r="R566" i="8"/>
  <c r="T566" i="8" s="1"/>
  <c r="R564" i="8"/>
  <c r="T564" i="8" s="1"/>
  <c r="R562" i="8"/>
  <c r="T562" i="8" s="1"/>
  <c r="R560" i="8"/>
  <c r="T560" i="8" s="1"/>
  <c r="R558" i="8"/>
  <c r="T558" i="8" s="1"/>
  <c r="R556" i="8"/>
  <c r="T556" i="8" s="1"/>
  <c r="R554" i="8"/>
  <c r="T554" i="8" s="1"/>
  <c r="R552" i="8"/>
  <c r="T552" i="8" s="1"/>
  <c r="R550" i="8"/>
  <c r="T550" i="8" s="1"/>
  <c r="R548" i="8"/>
  <c r="T548" i="8" s="1"/>
  <c r="R546" i="8"/>
  <c r="T546" i="8" s="1"/>
  <c r="R544" i="8"/>
  <c r="T544" i="8" s="1"/>
  <c r="R542" i="8"/>
  <c r="T542" i="8" s="1"/>
  <c r="R540" i="8"/>
  <c r="T540" i="8" s="1"/>
  <c r="R635" i="8"/>
  <c r="T635" i="8" s="1"/>
  <c r="R634" i="8"/>
  <c r="T634" i="8" s="1"/>
  <c r="R633" i="8"/>
  <c r="T633" i="8" s="1"/>
  <c r="R632" i="8"/>
  <c r="T632" i="8" s="1"/>
  <c r="R631" i="8"/>
  <c r="T631" i="8" s="1"/>
  <c r="R630" i="8"/>
  <c r="T630" i="8" s="1"/>
  <c r="R629" i="8"/>
  <c r="T629" i="8" s="1"/>
  <c r="R628" i="8"/>
  <c r="T628" i="8" s="1"/>
  <c r="R627" i="8"/>
  <c r="T627" i="8" s="1"/>
  <c r="R626" i="8"/>
  <c r="T626" i="8" s="1"/>
  <c r="R625" i="8"/>
  <c r="T625" i="8" s="1"/>
  <c r="R624" i="8"/>
  <c r="T624" i="8" s="1"/>
  <c r="R623" i="8"/>
  <c r="T623" i="8" s="1"/>
  <c r="R622" i="8"/>
  <c r="T622" i="8" s="1"/>
  <c r="R621" i="8"/>
  <c r="T621" i="8" s="1"/>
  <c r="R620" i="8"/>
  <c r="T620" i="8" s="1"/>
  <c r="R619" i="8"/>
  <c r="T619" i="8" s="1"/>
  <c r="R618" i="8"/>
  <c r="T618" i="8" s="1"/>
  <c r="R617" i="8"/>
  <c r="T617" i="8" s="1"/>
  <c r="R616" i="8"/>
  <c r="T616" i="8" s="1"/>
  <c r="R615" i="8"/>
  <c r="T615" i="8" s="1"/>
  <c r="R614" i="8"/>
  <c r="T614" i="8" s="1"/>
  <c r="R613" i="8"/>
  <c r="T613" i="8" s="1"/>
  <c r="R612" i="8"/>
  <c r="T612" i="8" s="1"/>
  <c r="R611" i="8"/>
  <c r="T611" i="8" s="1"/>
  <c r="R610" i="8"/>
  <c r="T610" i="8" s="1"/>
  <c r="R609" i="8"/>
  <c r="T609" i="8" s="1"/>
  <c r="R608" i="8"/>
  <c r="T608" i="8" s="1"/>
  <c r="R607" i="8"/>
  <c r="T607" i="8" s="1"/>
  <c r="R606" i="8"/>
  <c r="T606" i="8" s="1"/>
  <c r="R605" i="8"/>
  <c r="T605" i="8" s="1"/>
  <c r="R604" i="8"/>
  <c r="T604" i="8" s="1"/>
  <c r="R603" i="8"/>
  <c r="T603" i="8" s="1"/>
  <c r="R601" i="8"/>
  <c r="T601" i="8" s="1"/>
  <c r="R599" i="8"/>
  <c r="T599" i="8" s="1"/>
  <c r="R597" i="8"/>
  <c r="T597" i="8" s="1"/>
  <c r="R595" i="8"/>
  <c r="T595" i="8" s="1"/>
  <c r="R593" i="8"/>
  <c r="T593" i="8" s="1"/>
  <c r="R591" i="8"/>
  <c r="T591" i="8" s="1"/>
  <c r="R589" i="8"/>
  <c r="T589" i="8" s="1"/>
  <c r="R587" i="8"/>
  <c r="T587" i="8" s="1"/>
  <c r="R585" i="8"/>
  <c r="T585" i="8" s="1"/>
  <c r="R583" i="8"/>
  <c r="T583" i="8" s="1"/>
  <c r="R581" i="8"/>
  <c r="T581" i="8" s="1"/>
  <c r="R579" i="8"/>
  <c r="T579" i="8" s="1"/>
  <c r="R577" i="8"/>
  <c r="T577" i="8" s="1"/>
  <c r="R575" i="8"/>
  <c r="T575" i="8" s="1"/>
  <c r="R573" i="8"/>
  <c r="T573" i="8" s="1"/>
  <c r="R571" i="8"/>
  <c r="T571" i="8" s="1"/>
  <c r="R569" i="8"/>
  <c r="T569" i="8" s="1"/>
  <c r="R567" i="8"/>
  <c r="T567" i="8" s="1"/>
  <c r="R565" i="8"/>
  <c r="T565" i="8" s="1"/>
  <c r="R563" i="8"/>
  <c r="T563" i="8" s="1"/>
  <c r="R561" i="8"/>
  <c r="T561" i="8" s="1"/>
  <c r="R559" i="8"/>
  <c r="T559" i="8" s="1"/>
  <c r="R557" i="8"/>
  <c r="T557" i="8" s="1"/>
  <c r="R555" i="8"/>
  <c r="T555" i="8" s="1"/>
  <c r="R553" i="8"/>
  <c r="T553" i="8" s="1"/>
  <c r="R551" i="8"/>
  <c r="T551" i="8" s="1"/>
  <c r="R549" i="8"/>
  <c r="T549" i="8" s="1"/>
  <c r="R547" i="8"/>
  <c r="T547" i="8" s="1"/>
  <c r="R545" i="8"/>
  <c r="T545" i="8" s="1"/>
  <c r="R543" i="8"/>
  <c r="T543" i="8" s="1"/>
  <c r="R541" i="8"/>
  <c r="T541" i="8" s="1"/>
  <c r="R539" i="8"/>
  <c r="T539" i="8" s="1"/>
  <c r="R537" i="8"/>
  <c r="T537" i="8" s="1"/>
  <c r="R535" i="8"/>
  <c r="T535" i="8" s="1"/>
  <c r="R533" i="8"/>
  <c r="T533" i="8" s="1"/>
  <c r="R531" i="8"/>
  <c r="T531" i="8" s="1"/>
  <c r="R529" i="8"/>
  <c r="T529" i="8" s="1"/>
  <c r="R527" i="8"/>
  <c r="T527" i="8" s="1"/>
  <c r="R525" i="8"/>
  <c r="T525" i="8" s="1"/>
  <c r="R523" i="8"/>
  <c r="T523" i="8" s="1"/>
  <c r="R521" i="8"/>
  <c r="T521" i="8" s="1"/>
  <c r="R536" i="8"/>
  <c r="T536" i="8" s="1"/>
  <c r="R532" i="8"/>
  <c r="T532" i="8" s="1"/>
  <c r="R528" i="8"/>
  <c r="T528" i="8" s="1"/>
  <c r="R524" i="8"/>
  <c r="T524" i="8" s="1"/>
  <c r="R520" i="8"/>
  <c r="T520" i="8" s="1"/>
  <c r="R519" i="8"/>
  <c r="T519" i="8" s="1"/>
  <c r="R517" i="8"/>
  <c r="T517" i="8" s="1"/>
  <c r="R515" i="8"/>
  <c r="T515" i="8" s="1"/>
  <c r="R513" i="8"/>
  <c r="T513" i="8" s="1"/>
  <c r="R511" i="8"/>
  <c r="T511" i="8" s="1"/>
  <c r="R509" i="8"/>
  <c r="T509" i="8" s="1"/>
  <c r="R507" i="8"/>
  <c r="T507" i="8" s="1"/>
  <c r="R505" i="8"/>
  <c r="T505" i="8" s="1"/>
  <c r="R503" i="8"/>
  <c r="T503" i="8" s="1"/>
  <c r="R501" i="8"/>
  <c r="T501" i="8" s="1"/>
  <c r="R499" i="8"/>
  <c r="T499" i="8" s="1"/>
  <c r="R497" i="8"/>
  <c r="T497" i="8" s="1"/>
  <c r="R495" i="8"/>
  <c r="T495" i="8" s="1"/>
  <c r="R493" i="8"/>
  <c r="T493" i="8" s="1"/>
  <c r="R491" i="8"/>
  <c r="T491" i="8" s="1"/>
  <c r="R489" i="8"/>
  <c r="T489" i="8" s="1"/>
  <c r="R487" i="8"/>
  <c r="T487" i="8" s="1"/>
  <c r="R485" i="8"/>
  <c r="T485" i="8" s="1"/>
  <c r="R483" i="8"/>
  <c r="T483" i="8" s="1"/>
  <c r="R481" i="8"/>
  <c r="T481" i="8" s="1"/>
  <c r="R479" i="8"/>
  <c r="T479" i="8" s="1"/>
  <c r="R477" i="8"/>
  <c r="T477" i="8" s="1"/>
  <c r="R475" i="8"/>
  <c r="T475" i="8" s="1"/>
  <c r="R473" i="8"/>
  <c r="T473" i="8" s="1"/>
  <c r="R471" i="8"/>
  <c r="T471" i="8" s="1"/>
  <c r="R469" i="8"/>
  <c r="T469" i="8" s="1"/>
  <c r="R467" i="8"/>
  <c r="T467" i="8" s="1"/>
  <c r="R465" i="8"/>
  <c r="T465" i="8" s="1"/>
  <c r="R463" i="8"/>
  <c r="T463" i="8" s="1"/>
  <c r="R461" i="8"/>
  <c r="T461" i="8" s="1"/>
  <c r="R459" i="8"/>
  <c r="T459" i="8" s="1"/>
  <c r="R457" i="8"/>
  <c r="T457" i="8" s="1"/>
  <c r="R455" i="8"/>
  <c r="T455" i="8" s="1"/>
  <c r="R453" i="8"/>
  <c r="T453" i="8" s="1"/>
  <c r="R451" i="8"/>
  <c r="T451" i="8" s="1"/>
  <c r="R449" i="8"/>
  <c r="T449" i="8" s="1"/>
  <c r="R447" i="8"/>
  <c r="T447" i="8" s="1"/>
  <c r="R445" i="8"/>
  <c r="T445" i="8" s="1"/>
  <c r="R443" i="8"/>
  <c r="T443" i="8" s="1"/>
  <c r="R441" i="8"/>
  <c r="T441" i="8" s="1"/>
  <c r="R439" i="8"/>
  <c r="T439" i="8" s="1"/>
  <c r="R437" i="8"/>
  <c r="T437" i="8" s="1"/>
  <c r="R435" i="8"/>
  <c r="T435" i="8" s="1"/>
  <c r="R433" i="8"/>
  <c r="T433" i="8" s="1"/>
  <c r="R431" i="8"/>
  <c r="T431" i="8" s="1"/>
  <c r="R429" i="8"/>
  <c r="T429" i="8" s="1"/>
  <c r="R427" i="8"/>
  <c r="T427" i="8" s="1"/>
  <c r="R425" i="8"/>
  <c r="T425" i="8" s="1"/>
  <c r="R423" i="8"/>
  <c r="T423" i="8" s="1"/>
  <c r="R421" i="8"/>
  <c r="T421" i="8" s="1"/>
  <c r="R419" i="8"/>
  <c r="T419" i="8" s="1"/>
  <c r="R417" i="8"/>
  <c r="T417" i="8" s="1"/>
  <c r="R538" i="8"/>
  <c r="T538" i="8" s="1"/>
  <c r="R534" i="8"/>
  <c r="T534" i="8" s="1"/>
  <c r="R530" i="8"/>
  <c r="T530" i="8" s="1"/>
  <c r="R526" i="8"/>
  <c r="T526" i="8" s="1"/>
  <c r="R522" i="8"/>
  <c r="T522" i="8" s="1"/>
  <c r="R518" i="8"/>
  <c r="T518" i="8" s="1"/>
  <c r="R516" i="8"/>
  <c r="T516" i="8" s="1"/>
  <c r="R514" i="8"/>
  <c r="T514" i="8" s="1"/>
  <c r="R512" i="8"/>
  <c r="T512" i="8" s="1"/>
  <c r="R510" i="8"/>
  <c r="T510" i="8" s="1"/>
  <c r="R508" i="8"/>
  <c r="T508" i="8" s="1"/>
  <c r="R506" i="8"/>
  <c r="T506" i="8" s="1"/>
  <c r="R504" i="8"/>
  <c r="T504" i="8" s="1"/>
  <c r="R502" i="8"/>
  <c r="T502" i="8" s="1"/>
  <c r="R500" i="8"/>
  <c r="T500" i="8" s="1"/>
  <c r="R498" i="8"/>
  <c r="T498" i="8" s="1"/>
  <c r="R496" i="8"/>
  <c r="T496" i="8" s="1"/>
  <c r="R494" i="8"/>
  <c r="T494" i="8" s="1"/>
  <c r="R492" i="8"/>
  <c r="T492" i="8" s="1"/>
  <c r="R490" i="8"/>
  <c r="T490" i="8" s="1"/>
  <c r="R488" i="8"/>
  <c r="T488" i="8" s="1"/>
  <c r="R486" i="8"/>
  <c r="T486" i="8" s="1"/>
  <c r="R484" i="8"/>
  <c r="T484" i="8" s="1"/>
  <c r="R482" i="8"/>
  <c r="T482" i="8" s="1"/>
  <c r="R480" i="8"/>
  <c r="T480" i="8" s="1"/>
  <c r="R478" i="8"/>
  <c r="T478" i="8" s="1"/>
  <c r="R476" i="8"/>
  <c r="T476" i="8" s="1"/>
  <c r="R474" i="8"/>
  <c r="T474" i="8" s="1"/>
  <c r="R472" i="8"/>
  <c r="T472" i="8" s="1"/>
  <c r="R470" i="8"/>
  <c r="T470" i="8" s="1"/>
  <c r="R468" i="8"/>
  <c r="T468" i="8" s="1"/>
  <c r="R466" i="8"/>
  <c r="T466" i="8" s="1"/>
  <c r="R464" i="8"/>
  <c r="T464" i="8" s="1"/>
  <c r="R462" i="8"/>
  <c r="T462" i="8" s="1"/>
  <c r="R460" i="8"/>
  <c r="T460" i="8" s="1"/>
  <c r="R458" i="8"/>
  <c r="T458" i="8" s="1"/>
  <c r="R456" i="8"/>
  <c r="T456" i="8" s="1"/>
  <c r="R454" i="8"/>
  <c r="T454" i="8" s="1"/>
  <c r="R452" i="8"/>
  <c r="T452" i="8" s="1"/>
  <c r="R450" i="8"/>
  <c r="T450" i="8" s="1"/>
  <c r="R448" i="8"/>
  <c r="T448" i="8" s="1"/>
  <c r="R446" i="8"/>
  <c r="T446" i="8" s="1"/>
  <c r="R444" i="8"/>
  <c r="T444" i="8" s="1"/>
  <c r="R442" i="8"/>
  <c r="T442" i="8" s="1"/>
  <c r="R440" i="8"/>
  <c r="T440" i="8" s="1"/>
  <c r="R438" i="8"/>
  <c r="T438" i="8" s="1"/>
  <c r="R436" i="8"/>
  <c r="T436" i="8" s="1"/>
  <c r="R434" i="8"/>
  <c r="T434" i="8" s="1"/>
  <c r="R432" i="8"/>
  <c r="T432" i="8" s="1"/>
  <c r="R430" i="8"/>
  <c r="T430" i="8" s="1"/>
  <c r="R428" i="8"/>
  <c r="T428" i="8" s="1"/>
  <c r="R426" i="8"/>
  <c r="T426" i="8" s="1"/>
  <c r="R424" i="8"/>
  <c r="T424" i="8" s="1"/>
  <c r="R422" i="8"/>
  <c r="T422" i="8" s="1"/>
  <c r="R420" i="8"/>
  <c r="T420" i="8" s="1"/>
  <c r="R418" i="8"/>
  <c r="T418" i="8" s="1"/>
  <c r="R416" i="8"/>
  <c r="T416" i="8" s="1"/>
  <c r="R414" i="8"/>
  <c r="T414" i="8" s="1"/>
  <c r="R412" i="8"/>
  <c r="T412" i="8" s="1"/>
  <c r="R410" i="8"/>
  <c r="T410" i="8" s="1"/>
  <c r="R408" i="8"/>
  <c r="T408" i="8" s="1"/>
  <c r="R406" i="8"/>
  <c r="T406" i="8" s="1"/>
  <c r="R404" i="8"/>
  <c r="T404" i="8" s="1"/>
  <c r="R413" i="8"/>
  <c r="T413" i="8" s="1"/>
  <c r="R409" i="8"/>
  <c r="T409" i="8" s="1"/>
  <c r="R405" i="8"/>
  <c r="T405" i="8" s="1"/>
  <c r="R403" i="8"/>
  <c r="T403" i="8" s="1"/>
  <c r="R401" i="8"/>
  <c r="T401" i="8" s="1"/>
  <c r="R399" i="8"/>
  <c r="T399" i="8" s="1"/>
  <c r="R397" i="8"/>
  <c r="T397" i="8" s="1"/>
  <c r="R395" i="8"/>
  <c r="T395" i="8" s="1"/>
  <c r="R393" i="8"/>
  <c r="T393" i="8" s="1"/>
  <c r="R391" i="8"/>
  <c r="T391" i="8" s="1"/>
  <c r="R389" i="8"/>
  <c r="T389" i="8" s="1"/>
  <c r="R387" i="8"/>
  <c r="T387" i="8" s="1"/>
  <c r="R385" i="8"/>
  <c r="T385" i="8" s="1"/>
  <c r="R383" i="8"/>
  <c r="T383" i="8" s="1"/>
  <c r="R381" i="8"/>
  <c r="T381" i="8" s="1"/>
  <c r="R379" i="8"/>
  <c r="T379" i="8" s="1"/>
  <c r="R377" i="8"/>
  <c r="T377" i="8" s="1"/>
  <c r="R375" i="8"/>
  <c r="T375" i="8" s="1"/>
  <c r="R373" i="8"/>
  <c r="T373" i="8" s="1"/>
  <c r="R371" i="8"/>
  <c r="T371" i="8" s="1"/>
  <c r="R369" i="8"/>
  <c r="T369" i="8" s="1"/>
  <c r="R367" i="8"/>
  <c r="T367" i="8" s="1"/>
  <c r="R365" i="8"/>
  <c r="T365" i="8" s="1"/>
  <c r="R363" i="8"/>
  <c r="T363" i="8" s="1"/>
  <c r="R361" i="8"/>
  <c r="T361" i="8" s="1"/>
  <c r="R359" i="8"/>
  <c r="T359" i="8" s="1"/>
  <c r="R357" i="8"/>
  <c r="T357" i="8" s="1"/>
  <c r="R355" i="8"/>
  <c r="T355" i="8" s="1"/>
  <c r="R353" i="8"/>
  <c r="T353" i="8" s="1"/>
  <c r="R351" i="8"/>
  <c r="T351" i="8" s="1"/>
  <c r="R349" i="8"/>
  <c r="T349" i="8" s="1"/>
  <c r="R347" i="8"/>
  <c r="T347" i="8" s="1"/>
  <c r="R345" i="8"/>
  <c r="T345" i="8" s="1"/>
  <c r="R343" i="8"/>
  <c r="T343" i="8" s="1"/>
  <c r="R341" i="8"/>
  <c r="T341" i="8" s="1"/>
  <c r="R339" i="8"/>
  <c r="T339" i="8" s="1"/>
  <c r="R337" i="8"/>
  <c r="T337" i="8" s="1"/>
  <c r="R335" i="8"/>
  <c r="T335" i="8" s="1"/>
  <c r="R333" i="8"/>
  <c r="T333" i="8" s="1"/>
  <c r="R331" i="8"/>
  <c r="T331" i="8" s="1"/>
  <c r="R329" i="8"/>
  <c r="T329" i="8" s="1"/>
  <c r="R327" i="8"/>
  <c r="T327" i="8" s="1"/>
  <c r="R325" i="8"/>
  <c r="T325" i="8" s="1"/>
  <c r="R323" i="8"/>
  <c r="T323" i="8" s="1"/>
  <c r="R321" i="8"/>
  <c r="T321" i="8" s="1"/>
  <c r="R319" i="8"/>
  <c r="T319" i="8" s="1"/>
  <c r="R317" i="8"/>
  <c r="T317" i="8" s="1"/>
  <c r="R315" i="8"/>
  <c r="T315" i="8" s="1"/>
  <c r="R313" i="8"/>
  <c r="T313" i="8" s="1"/>
  <c r="R311" i="8"/>
  <c r="T311" i="8" s="1"/>
  <c r="R309" i="8"/>
  <c r="T309" i="8" s="1"/>
  <c r="R307" i="8"/>
  <c r="T307" i="8" s="1"/>
  <c r="R305" i="8"/>
  <c r="T305" i="8" s="1"/>
  <c r="R303" i="8"/>
  <c r="T303" i="8" s="1"/>
  <c r="R301" i="8"/>
  <c r="T301" i="8" s="1"/>
  <c r="R299" i="8"/>
  <c r="T299" i="8" s="1"/>
  <c r="R297" i="8"/>
  <c r="T297" i="8" s="1"/>
  <c r="R295" i="8"/>
  <c r="T295" i="8" s="1"/>
  <c r="R293" i="8"/>
  <c r="T293" i="8" s="1"/>
  <c r="R291" i="8"/>
  <c r="T291" i="8" s="1"/>
  <c r="R289" i="8"/>
  <c r="T289" i="8" s="1"/>
  <c r="R287" i="8"/>
  <c r="T287" i="8" s="1"/>
  <c r="R285" i="8"/>
  <c r="T285" i="8" s="1"/>
  <c r="R283" i="8"/>
  <c r="T283" i="8" s="1"/>
  <c r="R281" i="8"/>
  <c r="T281" i="8" s="1"/>
  <c r="R279" i="8"/>
  <c r="T279" i="8" s="1"/>
  <c r="R277" i="8"/>
  <c r="T277" i="8" s="1"/>
  <c r="R275" i="8"/>
  <c r="T275" i="8" s="1"/>
  <c r="R273" i="8"/>
  <c r="T273" i="8" s="1"/>
  <c r="R271" i="8"/>
  <c r="T271" i="8" s="1"/>
  <c r="R269" i="8"/>
  <c r="T269" i="8" s="1"/>
  <c r="R267" i="8"/>
  <c r="T267" i="8" s="1"/>
  <c r="R265" i="8"/>
  <c r="T265" i="8" s="1"/>
  <c r="R263" i="8"/>
  <c r="T263" i="8" s="1"/>
  <c r="R261" i="8"/>
  <c r="T261" i="8" s="1"/>
  <c r="R259" i="8"/>
  <c r="T259" i="8" s="1"/>
  <c r="R257" i="8"/>
  <c r="T257" i="8" s="1"/>
  <c r="R255" i="8"/>
  <c r="T255" i="8" s="1"/>
  <c r="R253" i="8"/>
  <c r="T253" i="8" s="1"/>
  <c r="R251" i="8"/>
  <c r="T251" i="8" s="1"/>
  <c r="R249" i="8"/>
  <c r="T249" i="8" s="1"/>
  <c r="R247" i="8"/>
  <c r="T247" i="8" s="1"/>
  <c r="R245" i="8"/>
  <c r="T245" i="8" s="1"/>
  <c r="R243" i="8"/>
  <c r="T243" i="8" s="1"/>
  <c r="R241" i="8"/>
  <c r="T241" i="8" s="1"/>
  <c r="R239" i="8"/>
  <c r="T239" i="8" s="1"/>
  <c r="R237" i="8"/>
  <c r="T237" i="8" s="1"/>
  <c r="R235" i="8"/>
  <c r="T235" i="8" s="1"/>
  <c r="R233" i="8"/>
  <c r="T233" i="8" s="1"/>
  <c r="R231" i="8"/>
  <c r="T231" i="8" s="1"/>
  <c r="R229" i="8"/>
  <c r="T229" i="8" s="1"/>
  <c r="R227" i="8"/>
  <c r="T227" i="8" s="1"/>
  <c r="R225" i="8"/>
  <c r="T225" i="8" s="1"/>
  <c r="R223" i="8"/>
  <c r="T223" i="8" s="1"/>
  <c r="R221" i="8"/>
  <c r="T221" i="8" s="1"/>
  <c r="R219" i="8"/>
  <c r="T219" i="8" s="1"/>
  <c r="R217" i="8"/>
  <c r="T217" i="8" s="1"/>
  <c r="R215" i="8"/>
  <c r="T215" i="8" s="1"/>
  <c r="R213" i="8"/>
  <c r="T213" i="8" s="1"/>
  <c r="R211" i="8"/>
  <c r="T211" i="8" s="1"/>
  <c r="R209" i="8"/>
  <c r="T209" i="8" s="1"/>
  <c r="R207" i="8"/>
  <c r="T207" i="8" s="1"/>
  <c r="R205" i="8"/>
  <c r="T205" i="8" s="1"/>
  <c r="R203" i="8"/>
  <c r="T203" i="8" s="1"/>
  <c r="R201" i="8"/>
  <c r="T201" i="8" s="1"/>
  <c r="R199" i="8"/>
  <c r="T199" i="8" s="1"/>
  <c r="R197" i="8"/>
  <c r="T197" i="8" s="1"/>
  <c r="R195" i="8"/>
  <c r="T195" i="8" s="1"/>
  <c r="R193" i="8"/>
  <c r="T193" i="8" s="1"/>
  <c r="R191" i="8"/>
  <c r="T191" i="8" s="1"/>
  <c r="R189" i="8"/>
  <c r="T189" i="8" s="1"/>
  <c r="R187" i="8"/>
  <c r="T187" i="8" s="1"/>
  <c r="R185" i="8"/>
  <c r="T185" i="8" s="1"/>
  <c r="R183" i="8"/>
  <c r="T183" i="8" s="1"/>
  <c r="R415" i="8"/>
  <c r="T415" i="8" s="1"/>
  <c r="R411" i="8"/>
  <c r="T411" i="8" s="1"/>
  <c r="R407" i="8"/>
  <c r="T407" i="8" s="1"/>
  <c r="R402" i="8"/>
  <c r="T402" i="8" s="1"/>
  <c r="R400" i="8"/>
  <c r="T400" i="8" s="1"/>
  <c r="R398" i="8"/>
  <c r="T398" i="8" s="1"/>
  <c r="R396" i="8"/>
  <c r="T396" i="8" s="1"/>
  <c r="R394" i="8"/>
  <c r="T394" i="8" s="1"/>
  <c r="R392" i="8"/>
  <c r="T392" i="8" s="1"/>
  <c r="R390" i="8"/>
  <c r="T390" i="8" s="1"/>
  <c r="R388" i="8"/>
  <c r="T388" i="8" s="1"/>
  <c r="R386" i="8"/>
  <c r="T386" i="8" s="1"/>
  <c r="R384" i="8"/>
  <c r="T384" i="8" s="1"/>
  <c r="R382" i="8"/>
  <c r="T382" i="8" s="1"/>
  <c r="R380" i="8"/>
  <c r="T380" i="8" s="1"/>
  <c r="R378" i="8"/>
  <c r="T378" i="8" s="1"/>
  <c r="R376" i="8"/>
  <c r="T376" i="8" s="1"/>
  <c r="R374" i="8"/>
  <c r="T374" i="8" s="1"/>
  <c r="R372" i="8"/>
  <c r="T372" i="8" s="1"/>
  <c r="R370" i="8"/>
  <c r="T370" i="8" s="1"/>
  <c r="R368" i="8"/>
  <c r="T368" i="8" s="1"/>
  <c r="R366" i="8"/>
  <c r="T366" i="8" s="1"/>
  <c r="R364" i="8"/>
  <c r="T364" i="8" s="1"/>
  <c r="R362" i="8"/>
  <c r="T362" i="8" s="1"/>
  <c r="R360" i="8"/>
  <c r="T360" i="8" s="1"/>
  <c r="R358" i="8"/>
  <c r="T358" i="8" s="1"/>
  <c r="R356" i="8"/>
  <c r="T356" i="8" s="1"/>
  <c r="R354" i="8"/>
  <c r="T354" i="8" s="1"/>
  <c r="R352" i="8"/>
  <c r="T352" i="8" s="1"/>
  <c r="R350" i="8"/>
  <c r="T350" i="8" s="1"/>
  <c r="R348" i="8"/>
  <c r="T348" i="8" s="1"/>
  <c r="R346" i="8"/>
  <c r="T346" i="8" s="1"/>
  <c r="R344" i="8"/>
  <c r="T344" i="8" s="1"/>
  <c r="R342" i="8"/>
  <c r="T342" i="8" s="1"/>
  <c r="R340" i="8"/>
  <c r="T340" i="8" s="1"/>
  <c r="R338" i="8"/>
  <c r="T338" i="8" s="1"/>
  <c r="R336" i="8"/>
  <c r="T336" i="8" s="1"/>
  <c r="R334" i="8"/>
  <c r="T334" i="8" s="1"/>
  <c r="R332" i="8"/>
  <c r="T332" i="8" s="1"/>
  <c r="R330" i="8"/>
  <c r="T330" i="8" s="1"/>
  <c r="R328" i="8"/>
  <c r="T328" i="8" s="1"/>
  <c r="R326" i="8"/>
  <c r="T326" i="8" s="1"/>
  <c r="R324" i="8"/>
  <c r="T324" i="8" s="1"/>
  <c r="R322" i="8"/>
  <c r="T322" i="8" s="1"/>
  <c r="R320" i="8"/>
  <c r="T320" i="8" s="1"/>
  <c r="R318" i="8"/>
  <c r="T318" i="8" s="1"/>
  <c r="R316" i="8"/>
  <c r="T316" i="8" s="1"/>
  <c r="R314" i="8"/>
  <c r="T314" i="8" s="1"/>
  <c r="R312" i="8"/>
  <c r="T312" i="8" s="1"/>
  <c r="R310" i="8"/>
  <c r="T310" i="8" s="1"/>
  <c r="R308" i="8"/>
  <c r="T308" i="8" s="1"/>
  <c r="R306" i="8"/>
  <c r="T306" i="8" s="1"/>
  <c r="R304" i="8"/>
  <c r="T304" i="8" s="1"/>
  <c r="R302" i="8"/>
  <c r="T302" i="8" s="1"/>
  <c r="R300" i="8"/>
  <c r="T300" i="8" s="1"/>
  <c r="R298" i="8"/>
  <c r="T298" i="8" s="1"/>
  <c r="R296" i="8"/>
  <c r="T296" i="8" s="1"/>
  <c r="R294" i="8"/>
  <c r="T294" i="8" s="1"/>
  <c r="R292" i="8"/>
  <c r="T292" i="8" s="1"/>
  <c r="R290" i="8"/>
  <c r="T290" i="8" s="1"/>
  <c r="R288" i="8"/>
  <c r="T288" i="8" s="1"/>
  <c r="R286" i="8"/>
  <c r="T286" i="8" s="1"/>
  <c r="R284" i="8"/>
  <c r="T284" i="8" s="1"/>
  <c r="R282" i="8"/>
  <c r="T282" i="8" s="1"/>
  <c r="R280" i="8"/>
  <c r="T280" i="8" s="1"/>
  <c r="R278" i="8"/>
  <c r="T278" i="8" s="1"/>
  <c r="R276" i="8"/>
  <c r="T276" i="8" s="1"/>
  <c r="R274" i="8"/>
  <c r="T274" i="8" s="1"/>
  <c r="R272" i="8"/>
  <c r="T272" i="8" s="1"/>
  <c r="R270" i="8"/>
  <c r="T270" i="8" s="1"/>
  <c r="R268" i="8"/>
  <c r="T268" i="8" s="1"/>
  <c r="R266" i="8"/>
  <c r="T266" i="8" s="1"/>
  <c r="R264" i="8"/>
  <c r="T264" i="8" s="1"/>
  <c r="R262" i="8"/>
  <c r="T262" i="8" s="1"/>
  <c r="R260" i="8"/>
  <c r="T260" i="8" s="1"/>
  <c r="R258" i="8"/>
  <c r="T258" i="8" s="1"/>
  <c r="R256" i="8"/>
  <c r="T256" i="8" s="1"/>
  <c r="R254" i="8"/>
  <c r="T254" i="8" s="1"/>
  <c r="R252" i="8"/>
  <c r="T252" i="8" s="1"/>
  <c r="R250" i="8"/>
  <c r="T250" i="8" s="1"/>
  <c r="R248" i="8"/>
  <c r="T248" i="8" s="1"/>
  <c r="R246" i="8"/>
  <c r="T246" i="8" s="1"/>
  <c r="R244" i="8"/>
  <c r="T244" i="8" s="1"/>
  <c r="R242" i="8"/>
  <c r="T242" i="8" s="1"/>
  <c r="R240" i="8"/>
  <c r="T240" i="8" s="1"/>
  <c r="R238" i="8"/>
  <c r="T238" i="8" s="1"/>
  <c r="R236" i="8"/>
  <c r="T236" i="8" s="1"/>
  <c r="R234" i="8"/>
  <c r="T234" i="8" s="1"/>
  <c r="R232" i="8"/>
  <c r="T232" i="8" s="1"/>
  <c r="R230" i="8"/>
  <c r="T230" i="8" s="1"/>
  <c r="R228" i="8"/>
  <c r="T228" i="8" s="1"/>
  <c r="R226" i="8"/>
  <c r="T226" i="8" s="1"/>
  <c r="R224" i="8"/>
  <c r="T224" i="8" s="1"/>
  <c r="R222" i="8"/>
  <c r="T222" i="8" s="1"/>
  <c r="R220" i="8"/>
  <c r="T220" i="8" s="1"/>
  <c r="R218" i="8"/>
  <c r="T218" i="8" s="1"/>
  <c r="R216" i="8"/>
  <c r="T216" i="8" s="1"/>
  <c r="R214" i="8"/>
  <c r="T214" i="8" s="1"/>
  <c r="R212" i="8"/>
  <c r="T212" i="8" s="1"/>
  <c r="R210" i="8"/>
  <c r="T210" i="8" s="1"/>
  <c r="R208" i="8"/>
  <c r="T208" i="8" s="1"/>
  <c r="R206" i="8"/>
  <c r="T206" i="8" s="1"/>
  <c r="R204" i="8"/>
  <c r="T204" i="8" s="1"/>
  <c r="R202" i="8"/>
  <c r="T202" i="8" s="1"/>
  <c r="R200" i="8"/>
  <c r="T200" i="8" s="1"/>
  <c r="R198" i="8"/>
  <c r="T198" i="8" s="1"/>
  <c r="R196" i="8"/>
  <c r="T196" i="8" s="1"/>
  <c r="R194" i="8"/>
  <c r="T194" i="8" s="1"/>
  <c r="R192" i="8"/>
  <c r="T192" i="8" s="1"/>
  <c r="R190" i="8"/>
  <c r="T190" i="8" s="1"/>
  <c r="R188" i="8"/>
  <c r="T188" i="8" s="1"/>
  <c r="R186" i="8"/>
  <c r="T186" i="8" s="1"/>
  <c r="R184" i="8"/>
  <c r="T184" i="8" s="1"/>
  <c r="R21" i="8"/>
  <c r="T21" i="8" s="1"/>
  <c r="R23" i="8"/>
  <c r="T23" i="8" s="1"/>
  <c r="R25" i="8"/>
  <c r="T25" i="8" s="1"/>
  <c r="R27" i="8"/>
  <c r="T27" i="8" s="1"/>
  <c r="R29" i="8"/>
  <c r="T29" i="8" s="1"/>
  <c r="R31" i="8"/>
  <c r="T31" i="8" s="1"/>
  <c r="R33" i="8"/>
  <c r="T33" i="8" s="1"/>
  <c r="R35" i="8"/>
  <c r="T35" i="8" s="1"/>
  <c r="R37" i="8"/>
  <c r="T37" i="8" s="1"/>
  <c r="R39" i="8"/>
  <c r="T39" i="8" s="1"/>
  <c r="R41" i="8"/>
  <c r="T41" i="8" s="1"/>
  <c r="R43" i="8"/>
  <c r="T43" i="8" s="1"/>
  <c r="R45" i="8"/>
  <c r="T45" i="8" s="1"/>
  <c r="R47" i="8"/>
  <c r="T47" i="8" s="1"/>
  <c r="R49" i="8"/>
  <c r="T49" i="8" s="1"/>
  <c r="R51" i="8"/>
  <c r="T51" i="8" s="1"/>
  <c r="R53" i="8"/>
  <c r="T53" i="8" s="1"/>
  <c r="R55" i="8"/>
  <c r="T55" i="8" s="1"/>
  <c r="R57" i="8"/>
  <c r="T57" i="8" s="1"/>
  <c r="R59" i="8"/>
  <c r="T59" i="8" s="1"/>
  <c r="R61" i="8"/>
  <c r="T61" i="8" s="1"/>
  <c r="R63" i="8"/>
  <c r="T63" i="8" s="1"/>
  <c r="R65" i="8"/>
  <c r="T65" i="8" s="1"/>
  <c r="R67" i="8"/>
  <c r="T67" i="8" s="1"/>
  <c r="R69" i="8"/>
  <c r="T69" i="8" s="1"/>
  <c r="R71" i="8"/>
  <c r="T71" i="8" s="1"/>
  <c r="R73" i="8"/>
  <c r="T73" i="8" s="1"/>
  <c r="R75" i="8"/>
  <c r="T75" i="8" s="1"/>
  <c r="R77" i="8"/>
  <c r="T77" i="8" s="1"/>
  <c r="R79" i="8"/>
  <c r="T79" i="8" s="1"/>
  <c r="R81" i="8"/>
  <c r="T81" i="8" s="1"/>
  <c r="R83" i="8"/>
  <c r="T83" i="8" s="1"/>
  <c r="R85" i="8"/>
  <c r="T85" i="8" s="1"/>
  <c r="R87" i="8"/>
  <c r="T87" i="8" s="1"/>
  <c r="R89" i="8"/>
  <c r="T89" i="8" s="1"/>
  <c r="R91" i="8"/>
  <c r="T91" i="8" s="1"/>
  <c r="R93" i="8"/>
  <c r="T93" i="8" s="1"/>
  <c r="R95" i="8"/>
  <c r="T95" i="8" s="1"/>
  <c r="R97" i="8"/>
  <c r="T97" i="8" s="1"/>
  <c r="R99" i="8"/>
  <c r="T99" i="8" s="1"/>
  <c r="R101" i="8"/>
  <c r="T101" i="8" s="1"/>
  <c r="R103" i="8"/>
  <c r="T103" i="8" s="1"/>
  <c r="R105" i="8"/>
  <c r="T105" i="8" s="1"/>
  <c r="R107" i="8"/>
  <c r="T107" i="8" s="1"/>
  <c r="R109" i="8"/>
  <c r="T109" i="8" s="1"/>
  <c r="R111" i="8"/>
  <c r="T111" i="8" s="1"/>
  <c r="R113" i="8"/>
  <c r="T113" i="8" s="1"/>
  <c r="R115" i="8"/>
  <c r="T115" i="8" s="1"/>
  <c r="R117" i="8"/>
  <c r="T117" i="8" s="1"/>
  <c r="R119" i="8"/>
  <c r="T119" i="8" s="1"/>
  <c r="R121" i="8"/>
  <c r="T121" i="8" s="1"/>
  <c r="R123" i="8"/>
  <c r="T123" i="8" s="1"/>
  <c r="R125" i="8"/>
  <c r="T125" i="8" s="1"/>
  <c r="R127" i="8"/>
  <c r="T127" i="8" s="1"/>
  <c r="R129" i="8"/>
  <c r="T129" i="8" s="1"/>
  <c r="R131" i="8"/>
  <c r="T131" i="8" s="1"/>
  <c r="R133" i="8"/>
  <c r="T133" i="8" s="1"/>
  <c r="R135" i="8"/>
  <c r="T135" i="8" s="1"/>
  <c r="R137" i="8"/>
  <c r="T137" i="8" s="1"/>
  <c r="R139" i="8"/>
  <c r="T139" i="8" s="1"/>
  <c r="R141" i="8"/>
  <c r="T141" i="8" s="1"/>
  <c r="R143" i="8"/>
  <c r="T143" i="8" s="1"/>
  <c r="R145" i="8"/>
  <c r="T145" i="8" s="1"/>
  <c r="R147" i="8"/>
  <c r="T147" i="8" s="1"/>
  <c r="R149" i="8"/>
  <c r="T149" i="8" s="1"/>
  <c r="R151" i="8"/>
  <c r="T151" i="8" s="1"/>
  <c r="R153" i="8"/>
  <c r="T153" i="8" s="1"/>
  <c r="R155" i="8"/>
  <c r="T155" i="8" s="1"/>
  <c r="R157" i="8"/>
  <c r="T157" i="8" s="1"/>
  <c r="R159" i="8"/>
  <c r="T159" i="8" s="1"/>
  <c r="R161" i="8"/>
  <c r="T161" i="8" s="1"/>
  <c r="R163" i="8"/>
  <c r="T163" i="8" s="1"/>
  <c r="R165" i="8"/>
  <c r="T165" i="8" s="1"/>
  <c r="R167" i="8"/>
  <c r="T167" i="8" s="1"/>
  <c r="R169" i="8"/>
  <c r="T169" i="8" s="1"/>
  <c r="R171" i="8"/>
  <c r="T171" i="8" s="1"/>
  <c r="R173" i="8"/>
  <c r="T173" i="8" s="1"/>
  <c r="R175" i="8"/>
  <c r="T175" i="8" s="1"/>
  <c r="R177" i="8"/>
  <c r="T177" i="8" s="1"/>
  <c r="R179" i="8"/>
  <c r="T179" i="8" s="1"/>
  <c r="R181" i="8"/>
  <c r="T181" i="8" s="1"/>
  <c r="R18" i="7"/>
  <c r="S18" i="7" s="1"/>
  <c r="R4" i="7"/>
  <c r="R12" i="7"/>
  <c r="R8" i="7"/>
  <c r="R16" i="7"/>
  <c r="R2" i="7"/>
  <c r="S2" i="7" s="1"/>
  <c r="R6" i="7"/>
  <c r="R10" i="7"/>
  <c r="R14" i="7"/>
  <c r="R802" i="7"/>
  <c r="R800" i="7"/>
  <c r="R798" i="7"/>
  <c r="R796" i="7"/>
  <c r="R794" i="7"/>
  <c r="R792" i="7"/>
  <c r="R790" i="7"/>
  <c r="R788" i="7"/>
  <c r="R786" i="7"/>
  <c r="R784" i="7"/>
  <c r="R782" i="7"/>
  <c r="R780" i="7"/>
  <c r="R778" i="7"/>
  <c r="R776" i="7"/>
  <c r="R774" i="7"/>
  <c r="R772" i="7"/>
  <c r="R770" i="7"/>
  <c r="R768" i="7"/>
  <c r="R766" i="7"/>
  <c r="R764" i="7"/>
  <c r="R762" i="7"/>
  <c r="R760" i="7"/>
  <c r="R758" i="7"/>
  <c r="R756" i="7"/>
  <c r="R754" i="7"/>
  <c r="R752" i="7"/>
  <c r="R750" i="7"/>
  <c r="R748" i="7"/>
  <c r="R746" i="7"/>
  <c r="R744" i="7"/>
  <c r="R742" i="7"/>
  <c r="R740" i="7"/>
  <c r="R738" i="7"/>
  <c r="R736" i="7"/>
  <c r="R734" i="7"/>
  <c r="R732" i="7"/>
  <c r="R730" i="7"/>
  <c r="R728" i="7"/>
  <c r="S728" i="7" s="1"/>
  <c r="R726" i="7"/>
  <c r="S726" i="7" s="1"/>
  <c r="R724" i="7"/>
  <c r="S724" i="7" s="1"/>
  <c r="R722" i="7"/>
  <c r="S722" i="7" s="1"/>
  <c r="R720" i="7"/>
  <c r="S720" i="7" s="1"/>
  <c r="R718" i="7"/>
  <c r="S718" i="7" s="1"/>
  <c r="R717" i="7"/>
  <c r="S717" i="7" s="1"/>
  <c r="R716" i="7"/>
  <c r="S716" i="7" s="1"/>
  <c r="R715" i="7"/>
  <c r="S715" i="7" s="1"/>
  <c r="R714" i="7"/>
  <c r="S714" i="7" s="1"/>
  <c r="R713" i="7"/>
  <c r="S713" i="7" s="1"/>
  <c r="R712" i="7"/>
  <c r="S712" i="7" s="1"/>
  <c r="R711" i="7"/>
  <c r="S711" i="7" s="1"/>
  <c r="R710" i="7"/>
  <c r="S710" i="7" s="1"/>
  <c r="R709" i="7"/>
  <c r="S709" i="7" s="1"/>
  <c r="R708" i="7"/>
  <c r="S708" i="7" s="1"/>
  <c r="R707" i="7"/>
  <c r="S707" i="7" s="1"/>
  <c r="R706" i="7"/>
  <c r="S706" i="7" s="1"/>
  <c r="R705" i="7"/>
  <c r="S705" i="7" s="1"/>
  <c r="R704" i="7"/>
  <c r="S704" i="7" s="1"/>
  <c r="R703" i="7"/>
  <c r="S703" i="7" s="1"/>
  <c r="R702" i="7"/>
  <c r="S702" i="7" s="1"/>
  <c r="R701" i="7"/>
  <c r="S701" i="7" s="1"/>
  <c r="R700" i="7"/>
  <c r="S700" i="7" s="1"/>
  <c r="R699" i="7"/>
  <c r="S699" i="7" s="1"/>
  <c r="R698" i="7"/>
  <c r="S698" i="7" s="1"/>
  <c r="R697" i="7"/>
  <c r="S697" i="7" s="1"/>
  <c r="R696" i="7"/>
  <c r="S696" i="7" s="1"/>
  <c r="R695" i="7"/>
  <c r="S695" i="7" s="1"/>
  <c r="R694" i="7"/>
  <c r="S694" i="7" s="1"/>
  <c r="R693" i="7"/>
  <c r="S693" i="7" s="1"/>
  <c r="R692" i="7"/>
  <c r="S692" i="7" s="1"/>
  <c r="R691" i="7"/>
  <c r="S691" i="7" s="1"/>
  <c r="R690" i="7"/>
  <c r="S690" i="7" s="1"/>
  <c r="R689" i="7"/>
  <c r="S689" i="7" s="1"/>
  <c r="R688" i="7"/>
  <c r="S688" i="7" s="1"/>
  <c r="R687" i="7"/>
  <c r="S687" i="7" s="1"/>
  <c r="R686" i="7"/>
  <c r="S686" i="7" s="1"/>
  <c r="R685" i="7"/>
  <c r="S685" i="7" s="1"/>
  <c r="R684" i="7"/>
  <c r="S684" i="7" s="1"/>
  <c r="R683" i="7"/>
  <c r="S683" i="7" s="1"/>
  <c r="R682" i="7"/>
  <c r="S682" i="7" s="1"/>
  <c r="R681" i="7"/>
  <c r="S681" i="7" s="1"/>
  <c r="R680" i="7"/>
  <c r="S680" i="7" s="1"/>
  <c r="R679" i="7"/>
  <c r="S679" i="7" s="1"/>
  <c r="R678" i="7"/>
  <c r="S678" i="7" s="1"/>
  <c r="R677" i="7"/>
  <c r="S677" i="7" s="1"/>
  <c r="R676" i="7"/>
  <c r="S676" i="7" s="1"/>
  <c r="R675" i="7"/>
  <c r="S675" i="7" s="1"/>
  <c r="R674" i="7"/>
  <c r="S674" i="7" s="1"/>
  <c r="R673" i="7"/>
  <c r="S673" i="7" s="1"/>
  <c r="R672" i="7"/>
  <c r="S672" i="7" s="1"/>
  <c r="R671" i="7"/>
  <c r="S671" i="7" s="1"/>
  <c r="R670" i="7"/>
  <c r="S670" i="7" s="1"/>
  <c r="R669" i="7"/>
  <c r="S669" i="7" s="1"/>
  <c r="R668" i="7"/>
  <c r="S668" i="7" s="1"/>
  <c r="R667" i="7"/>
  <c r="S667" i="7" s="1"/>
  <c r="R666" i="7"/>
  <c r="S666" i="7" s="1"/>
  <c r="R665" i="7"/>
  <c r="S665" i="7" s="1"/>
  <c r="R664" i="7"/>
  <c r="S664" i="7" s="1"/>
  <c r="R663" i="7"/>
  <c r="S663" i="7" s="1"/>
  <c r="R662" i="7"/>
  <c r="S662" i="7" s="1"/>
  <c r="R661" i="7"/>
  <c r="S661" i="7" s="1"/>
  <c r="R660" i="7"/>
  <c r="S660" i="7" s="1"/>
  <c r="R659" i="7"/>
  <c r="S659" i="7" s="1"/>
  <c r="R658" i="7"/>
  <c r="S658" i="7" s="1"/>
  <c r="R657" i="7"/>
  <c r="S657" i="7" s="1"/>
  <c r="R656" i="7"/>
  <c r="S656" i="7" s="1"/>
  <c r="R655" i="7"/>
  <c r="S655" i="7" s="1"/>
  <c r="R654" i="7"/>
  <c r="S654" i="7" s="1"/>
  <c r="R653" i="7"/>
  <c r="S653" i="7" s="1"/>
  <c r="R652" i="7"/>
  <c r="S652" i="7" s="1"/>
  <c r="R651" i="7"/>
  <c r="S651" i="7" s="1"/>
  <c r="R650" i="7"/>
  <c r="S650" i="7" s="1"/>
  <c r="R649" i="7"/>
  <c r="S649" i="7" s="1"/>
  <c r="R648" i="7"/>
  <c r="S648" i="7" s="1"/>
  <c r="R647" i="7"/>
  <c r="S647" i="7" s="1"/>
  <c r="R646" i="7"/>
  <c r="S646" i="7" s="1"/>
  <c r="R645" i="7"/>
  <c r="S645" i="7" s="1"/>
  <c r="R644" i="7"/>
  <c r="S644" i="7" s="1"/>
  <c r="R643" i="7"/>
  <c r="S643" i="7" s="1"/>
  <c r="R642" i="7"/>
  <c r="S642" i="7" s="1"/>
  <c r="R641" i="7"/>
  <c r="S641" i="7" s="1"/>
  <c r="R640" i="7"/>
  <c r="S640" i="7" s="1"/>
  <c r="R639" i="7"/>
  <c r="S639" i="7" s="1"/>
  <c r="R638" i="7"/>
  <c r="S638" i="7" s="1"/>
  <c r="R637" i="7"/>
  <c r="R636" i="7"/>
  <c r="S636" i="7" s="1"/>
  <c r="R635" i="7"/>
  <c r="S635" i="7" s="1"/>
  <c r="R634" i="7"/>
  <c r="S634" i="7" s="1"/>
  <c r="R633" i="7"/>
  <c r="R632" i="7"/>
  <c r="S632" i="7" s="1"/>
  <c r="R631" i="7"/>
  <c r="S631" i="7" s="1"/>
  <c r="R630" i="7"/>
  <c r="S630" i="7" s="1"/>
  <c r="R629" i="7"/>
  <c r="R628" i="7"/>
  <c r="S628" i="7" s="1"/>
  <c r="R627" i="7"/>
  <c r="S627" i="7" s="1"/>
  <c r="R626" i="7"/>
  <c r="S626" i="7" s="1"/>
  <c r="R625" i="7"/>
  <c r="R624" i="7"/>
  <c r="S624" i="7" s="1"/>
  <c r="R623" i="7"/>
  <c r="S623" i="7" s="1"/>
  <c r="R622" i="7"/>
  <c r="S622" i="7" s="1"/>
  <c r="R621" i="7"/>
  <c r="R620" i="7"/>
  <c r="S620" i="7" s="1"/>
  <c r="R619" i="7"/>
  <c r="S619" i="7" s="1"/>
  <c r="R618" i="7"/>
  <c r="S618" i="7" s="1"/>
  <c r="R617" i="7"/>
  <c r="R616" i="7"/>
  <c r="S616" i="7" s="1"/>
  <c r="R615" i="7"/>
  <c r="S615" i="7" s="1"/>
  <c r="R614" i="7"/>
  <c r="S614" i="7" s="1"/>
  <c r="R613" i="7"/>
  <c r="R612" i="7"/>
  <c r="S612" i="7" s="1"/>
  <c r="R611" i="7"/>
  <c r="S611" i="7" s="1"/>
  <c r="R610" i="7"/>
  <c r="S610" i="7" s="1"/>
  <c r="R609" i="7"/>
  <c r="R608" i="7"/>
  <c r="R607" i="7"/>
  <c r="S607" i="7" s="1"/>
  <c r="R606" i="7"/>
  <c r="S606" i="7" s="1"/>
  <c r="R605" i="7"/>
  <c r="R604" i="7"/>
  <c r="S604" i="7" s="1"/>
  <c r="R603" i="7"/>
  <c r="S603" i="7" s="1"/>
  <c r="R601" i="7"/>
  <c r="R599" i="7"/>
  <c r="S599" i="7" s="1"/>
  <c r="R597" i="7"/>
  <c r="R595" i="7"/>
  <c r="S595" i="7" s="1"/>
  <c r="R801" i="7"/>
  <c r="R797" i="7"/>
  <c r="R793" i="7"/>
  <c r="R789" i="7"/>
  <c r="R785" i="7"/>
  <c r="R781" i="7"/>
  <c r="R777" i="7"/>
  <c r="R773" i="7"/>
  <c r="R769" i="7"/>
  <c r="R765" i="7"/>
  <c r="R761" i="7"/>
  <c r="R757" i="7"/>
  <c r="R753" i="7"/>
  <c r="R749" i="7"/>
  <c r="R745" i="7"/>
  <c r="R741" i="7"/>
  <c r="R737" i="7"/>
  <c r="R733" i="7"/>
  <c r="R729" i="7"/>
  <c r="S729" i="7" s="1"/>
  <c r="R725" i="7"/>
  <c r="S725" i="7" s="1"/>
  <c r="R721" i="7"/>
  <c r="S721" i="7" s="1"/>
  <c r="R602" i="7"/>
  <c r="S602" i="7" s="1"/>
  <c r="R598" i="7"/>
  <c r="S598" i="7" s="1"/>
  <c r="R593" i="7"/>
  <c r="R591" i="7"/>
  <c r="S591" i="7" s="1"/>
  <c r="R589" i="7"/>
  <c r="R587" i="7"/>
  <c r="S587" i="7" s="1"/>
  <c r="R585" i="7"/>
  <c r="R583" i="7"/>
  <c r="S583" i="7" s="1"/>
  <c r="R581" i="7"/>
  <c r="R579" i="7"/>
  <c r="S579" i="7" s="1"/>
  <c r="R577" i="7"/>
  <c r="R575" i="7"/>
  <c r="S575" i="7" s="1"/>
  <c r="R573" i="7"/>
  <c r="R571" i="7"/>
  <c r="S571" i="7" s="1"/>
  <c r="R569" i="7"/>
  <c r="R567" i="7"/>
  <c r="S567" i="7" s="1"/>
  <c r="R565" i="7"/>
  <c r="R563" i="7"/>
  <c r="S563" i="7" s="1"/>
  <c r="R561" i="7"/>
  <c r="R559" i="7"/>
  <c r="S559" i="7" s="1"/>
  <c r="R557" i="7"/>
  <c r="R555" i="7"/>
  <c r="S555" i="7" s="1"/>
  <c r="R553" i="7"/>
  <c r="R551" i="7"/>
  <c r="S551" i="7" s="1"/>
  <c r="R549" i="7"/>
  <c r="R547" i="7"/>
  <c r="S547" i="7" s="1"/>
  <c r="R545" i="7"/>
  <c r="R543" i="7"/>
  <c r="S543" i="7" s="1"/>
  <c r="R541" i="7"/>
  <c r="R539" i="7"/>
  <c r="S539" i="7" s="1"/>
  <c r="R537" i="7"/>
  <c r="R535" i="7"/>
  <c r="S535" i="7" s="1"/>
  <c r="R533" i="7"/>
  <c r="R531" i="7"/>
  <c r="S531" i="7" s="1"/>
  <c r="R529" i="7"/>
  <c r="R527" i="7"/>
  <c r="S527" i="7" s="1"/>
  <c r="R525" i="7"/>
  <c r="R523" i="7"/>
  <c r="S523" i="7" s="1"/>
  <c r="R521" i="7"/>
  <c r="R519" i="7"/>
  <c r="S519" i="7" s="1"/>
  <c r="R517" i="7"/>
  <c r="R515" i="7"/>
  <c r="S515" i="7" s="1"/>
  <c r="R513" i="7"/>
  <c r="R511" i="7"/>
  <c r="S511" i="7" s="1"/>
  <c r="R509" i="7"/>
  <c r="R507" i="7"/>
  <c r="S507" i="7" s="1"/>
  <c r="R505" i="7"/>
  <c r="R503" i="7"/>
  <c r="S503" i="7" s="1"/>
  <c r="R501" i="7"/>
  <c r="R499" i="7"/>
  <c r="S499" i="7" s="1"/>
  <c r="R497" i="7"/>
  <c r="R495" i="7"/>
  <c r="S495" i="7" s="1"/>
  <c r="R493" i="7"/>
  <c r="R491" i="7"/>
  <c r="S491" i="7" s="1"/>
  <c r="R489" i="7"/>
  <c r="R487" i="7"/>
  <c r="R485" i="7"/>
  <c r="R483" i="7"/>
  <c r="R481" i="7"/>
  <c r="R479" i="7"/>
  <c r="R477" i="7"/>
  <c r="R475" i="7"/>
  <c r="R473" i="7"/>
  <c r="R471" i="7"/>
  <c r="R469" i="7"/>
  <c r="R467" i="7"/>
  <c r="R465" i="7"/>
  <c r="R463" i="7"/>
  <c r="R461" i="7"/>
  <c r="R459" i="7"/>
  <c r="R457" i="7"/>
  <c r="R455" i="7"/>
  <c r="R453" i="7"/>
  <c r="R451" i="7"/>
  <c r="R449" i="7"/>
  <c r="R447" i="7"/>
  <c r="R445" i="7"/>
  <c r="R443" i="7"/>
  <c r="R441" i="7"/>
  <c r="R439" i="7"/>
  <c r="R437" i="7"/>
  <c r="R435" i="7"/>
  <c r="R433" i="7"/>
  <c r="R431" i="7"/>
  <c r="R429" i="7"/>
  <c r="R427" i="7"/>
  <c r="R425" i="7"/>
  <c r="R799" i="7"/>
  <c r="R791" i="7"/>
  <c r="R783" i="7"/>
  <c r="R775" i="7"/>
  <c r="R767" i="7"/>
  <c r="R759" i="7"/>
  <c r="R751" i="7"/>
  <c r="R743" i="7"/>
  <c r="R735" i="7"/>
  <c r="R727" i="7"/>
  <c r="S727" i="7" s="1"/>
  <c r="R719" i="7"/>
  <c r="S719" i="7" s="1"/>
  <c r="R600" i="7"/>
  <c r="R592" i="7"/>
  <c r="R588" i="7"/>
  <c r="S588" i="7" s="1"/>
  <c r="R584" i="7"/>
  <c r="R580" i="7"/>
  <c r="S580" i="7" s="1"/>
  <c r="R576" i="7"/>
  <c r="R572" i="7"/>
  <c r="S572" i="7" s="1"/>
  <c r="R568" i="7"/>
  <c r="R564" i="7"/>
  <c r="S564" i="7" s="1"/>
  <c r="R560" i="7"/>
  <c r="R556" i="7"/>
  <c r="R552" i="7"/>
  <c r="R548" i="7"/>
  <c r="R544" i="7"/>
  <c r="R540" i="7"/>
  <c r="R536" i="7"/>
  <c r="R532" i="7"/>
  <c r="R528" i="7"/>
  <c r="R524" i="7"/>
  <c r="R520" i="7"/>
  <c r="R516" i="7"/>
  <c r="R512" i="7"/>
  <c r="R508" i="7"/>
  <c r="R504" i="7"/>
  <c r="R500" i="7"/>
  <c r="R496" i="7"/>
  <c r="R492" i="7"/>
  <c r="R488" i="7"/>
  <c r="R484" i="7"/>
  <c r="R480" i="7"/>
  <c r="R476" i="7"/>
  <c r="R472" i="7"/>
  <c r="R468" i="7"/>
  <c r="R464" i="7"/>
  <c r="R460" i="7"/>
  <c r="R456" i="7"/>
  <c r="R452" i="7"/>
  <c r="R448" i="7"/>
  <c r="R444" i="7"/>
  <c r="R440" i="7"/>
  <c r="R436" i="7"/>
  <c r="R432" i="7"/>
  <c r="R428" i="7"/>
  <c r="R424" i="7"/>
  <c r="R422" i="7"/>
  <c r="R420" i="7"/>
  <c r="R418" i="7"/>
  <c r="R416" i="7"/>
  <c r="R414" i="7"/>
  <c r="R412" i="7"/>
  <c r="R410" i="7"/>
  <c r="R408" i="7"/>
  <c r="R406" i="7"/>
  <c r="R404" i="7"/>
  <c r="R402" i="7"/>
  <c r="R400" i="7"/>
  <c r="R398" i="7"/>
  <c r="R396" i="7"/>
  <c r="R394" i="7"/>
  <c r="R392" i="7"/>
  <c r="R390" i="7"/>
  <c r="R388" i="7"/>
  <c r="R386" i="7"/>
  <c r="R384" i="7"/>
  <c r="R382" i="7"/>
  <c r="R380" i="7"/>
  <c r="R378" i="7"/>
  <c r="R376" i="7"/>
  <c r="R374" i="7"/>
  <c r="R372" i="7"/>
  <c r="R370" i="7"/>
  <c r="R368" i="7"/>
  <c r="R366" i="7"/>
  <c r="R364" i="7"/>
  <c r="R362" i="7"/>
  <c r="R360" i="7"/>
  <c r="R358" i="7"/>
  <c r="R356" i="7"/>
  <c r="R354" i="7"/>
  <c r="R352" i="7"/>
  <c r="R350" i="7"/>
  <c r="R348" i="7"/>
  <c r="R346" i="7"/>
  <c r="R344" i="7"/>
  <c r="R342" i="7"/>
  <c r="R340" i="7"/>
  <c r="R338" i="7"/>
  <c r="R336" i="7"/>
  <c r="R334" i="7"/>
  <c r="R332" i="7"/>
  <c r="R330" i="7"/>
  <c r="R328" i="7"/>
  <c r="R326" i="7"/>
  <c r="R324" i="7"/>
  <c r="R322" i="7"/>
  <c r="R320" i="7"/>
  <c r="R318" i="7"/>
  <c r="R316" i="7"/>
  <c r="R314" i="7"/>
  <c r="R312" i="7"/>
  <c r="R310" i="7"/>
  <c r="R308" i="7"/>
  <c r="R306" i="7"/>
  <c r="R304" i="7"/>
  <c r="R302" i="7"/>
  <c r="R300" i="7"/>
  <c r="R298" i="7"/>
  <c r="R296" i="7"/>
  <c r="R294" i="7"/>
  <c r="R292" i="7"/>
  <c r="R290" i="7"/>
  <c r="R288" i="7"/>
  <c r="R286" i="7"/>
  <c r="R284" i="7"/>
  <c r="R282" i="7"/>
  <c r="R280" i="7"/>
  <c r="R278" i="7"/>
  <c r="R276" i="7"/>
  <c r="R274" i="7"/>
  <c r="R272" i="7"/>
  <c r="R270" i="7"/>
  <c r="R268" i="7"/>
  <c r="R266" i="7"/>
  <c r="R264" i="7"/>
  <c r="R262" i="7"/>
  <c r="R260" i="7"/>
  <c r="R258" i="7"/>
  <c r="R256" i="7"/>
  <c r="R254" i="7"/>
  <c r="R252" i="7"/>
  <c r="R250" i="7"/>
  <c r="R248" i="7"/>
  <c r="R246" i="7"/>
  <c r="R244" i="7"/>
  <c r="R242" i="7"/>
  <c r="R240" i="7"/>
  <c r="R238" i="7"/>
  <c r="R236" i="7"/>
  <c r="R234" i="7"/>
  <c r="R232" i="7"/>
  <c r="R230" i="7"/>
  <c r="R228" i="7"/>
  <c r="R226" i="7"/>
  <c r="R224" i="7"/>
  <c r="R222" i="7"/>
  <c r="R220" i="7"/>
  <c r="R218" i="7"/>
  <c r="R216" i="7"/>
  <c r="R214" i="7"/>
  <c r="R212" i="7"/>
  <c r="R210" i="7"/>
  <c r="R208" i="7"/>
  <c r="R206" i="7"/>
  <c r="R204" i="7"/>
  <c r="R202" i="7"/>
  <c r="R200" i="7"/>
  <c r="R198" i="7"/>
  <c r="R196" i="7"/>
  <c r="R194" i="7"/>
  <c r="R192" i="7"/>
  <c r="R190" i="7"/>
  <c r="R188" i="7"/>
  <c r="R186" i="7"/>
  <c r="R184" i="7"/>
  <c r="R182" i="7"/>
  <c r="R180" i="7"/>
  <c r="R178" i="7"/>
  <c r="R176" i="7"/>
  <c r="R174" i="7"/>
  <c r="R172" i="7"/>
  <c r="R170" i="7"/>
  <c r="R168" i="7"/>
  <c r="R166" i="7"/>
  <c r="R164" i="7"/>
  <c r="R162" i="7"/>
  <c r="R160" i="7"/>
  <c r="R158" i="7"/>
  <c r="R156" i="7"/>
  <c r="R154" i="7"/>
  <c r="R152" i="7"/>
  <c r="R150" i="7"/>
  <c r="R148" i="7"/>
  <c r="R146" i="7"/>
  <c r="R144" i="7"/>
  <c r="R142" i="7"/>
  <c r="R140" i="7"/>
  <c r="R138" i="7"/>
  <c r="R136" i="7"/>
  <c r="R134" i="7"/>
  <c r="R132" i="7"/>
  <c r="R130" i="7"/>
  <c r="R128" i="7"/>
  <c r="R126" i="7"/>
  <c r="R124" i="7"/>
  <c r="R122" i="7"/>
  <c r="R120" i="7"/>
  <c r="R118" i="7"/>
  <c r="R116" i="7"/>
  <c r="R114" i="7"/>
  <c r="R112" i="7"/>
  <c r="R110" i="7"/>
  <c r="R108" i="7"/>
  <c r="R106" i="7"/>
  <c r="R104" i="7"/>
  <c r="R102" i="7"/>
  <c r="R100" i="7"/>
  <c r="R98" i="7"/>
  <c r="R96" i="7"/>
  <c r="R94" i="7"/>
  <c r="R92" i="7"/>
  <c r="R90" i="7"/>
  <c r="R88" i="7"/>
  <c r="R86" i="7"/>
  <c r="R84" i="7"/>
  <c r="R21" i="7"/>
  <c r="R23" i="7"/>
  <c r="R25" i="7"/>
  <c r="R27" i="7"/>
  <c r="R29" i="7"/>
  <c r="R31" i="7"/>
  <c r="R33" i="7"/>
  <c r="R35" i="7"/>
  <c r="R37" i="7"/>
  <c r="R39" i="7"/>
  <c r="R41" i="7"/>
  <c r="R43" i="7"/>
  <c r="R45" i="7"/>
  <c r="R47" i="7"/>
  <c r="R49" i="7"/>
  <c r="R51" i="7"/>
  <c r="R53" i="7"/>
  <c r="R55" i="7"/>
  <c r="R57" i="7"/>
  <c r="R59" i="7"/>
  <c r="R61" i="7"/>
  <c r="R63" i="7"/>
  <c r="R65" i="7"/>
  <c r="R67" i="7"/>
  <c r="R69" i="7"/>
  <c r="R71" i="7"/>
  <c r="R73" i="7"/>
  <c r="R75" i="7"/>
  <c r="R77" i="7"/>
  <c r="R79" i="7"/>
  <c r="R81" i="7"/>
  <c r="R83" i="7"/>
  <c r="R87" i="7"/>
  <c r="R91" i="7"/>
  <c r="R95" i="7"/>
  <c r="R99" i="7"/>
  <c r="R103" i="7"/>
  <c r="R107" i="7"/>
  <c r="R111" i="7"/>
  <c r="R115" i="7"/>
  <c r="R119" i="7"/>
  <c r="R123" i="7"/>
  <c r="R127" i="7"/>
  <c r="R131" i="7"/>
  <c r="R135" i="7"/>
  <c r="R139" i="7"/>
  <c r="R143" i="7"/>
  <c r="R147" i="7"/>
  <c r="R151" i="7"/>
  <c r="R155" i="7"/>
  <c r="R159" i="7"/>
  <c r="R163" i="7"/>
  <c r="R167" i="7"/>
  <c r="R171" i="7"/>
  <c r="R175" i="7"/>
  <c r="R179" i="7"/>
  <c r="R183" i="7"/>
  <c r="R187" i="7"/>
  <c r="R191" i="7"/>
  <c r="R195" i="7"/>
  <c r="R199" i="7"/>
  <c r="R203" i="7"/>
  <c r="R207" i="7"/>
  <c r="R211" i="7"/>
  <c r="R215" i="7"/>
  <c r="R219" i="7"/>
  <c r="R223" i="7"/>
  <c r="R227" i="7"/>
  <c r="R231" i="7"/>
  <c r="R235" i="7"/>
  <c r="R239" i="7"/>
  <c r="R243" i="7"/>
  <c r="R247" i="7"/>
  <c r="R251" i="7"/>
  <c r="R255" i="7"/>
  <c r="R259" i="7"/>
  <c r="R263" i="7"/>
  <c r="R267" i="7"/>
  <c r="R271" i="7"/>
  <c r="R275" i="7"/>
  <c r="R279" i="7"/>
  <c r="R283" i="7"/>
  <c r="R287" i="7"/>
  <c r="R291" i="7"/>
  <c r="R295" i="7"/>
  <c r="R299" i="7"/>
  <c r="R303" i="7"/>
  <c r="R307" i="7"/>
  <c r="R311" i="7"/>
  <c r="R315" i="7"/>
  <c r="R319" i="7"/>
  <c r="R323" i="7"/>
  <c r="R327" i="7"/>
  <c r="R331" i="7"/>
  <c r="R335" i="7"/>
  <c r="R339" i="7"/>
  <c r="R343" i="7"/>
  <c r="R347" i="7"/>
  <c r="R351" i="7"/>
  <c r="R355" i="7"/>
  <c r="R359" i="7"/>
  <c r="R363" i="7"/>
  <c r="R367" i="7"/>
  <c r="R371" i="7"/>
  <c r="R375" i="7"/>
  <c r="R379" i="7"/>
  <c r="R383" i="7"/>
  <c r="R387" i="7"/>
  <c r="R391" i="7"/>
  <c r="R395" i="7"/>
  <c r="R399" i="7"/>
  <c r="R403" i="7"/>
  <c r="R407" i="7"/>
  <c r="R411" i="7"/>
  <c r="R415" i="7"/>
  <c r="R419" i="7"/>
  <c r="R423" i="7"/>
  <c r="R430" i="7"/>
  <c r="R438" i="7"/>
  <c r="R446" i="7"/>
  <c r="R454" i="7"/>
  <c r="R462" i="7"/>
  <c r="R470" i="7"/>
  <c r="R478" i="7"/>
  <c r="R486" i="7"/>
  <c r="R494" i="7"/>
  <c r="R502" i="7"/>
  <c r="R510" i="7"/>
  <c r="R518" i="7"/>
  <c r="R526" i="7"/>
  <c r="R534" i="7"/>
  <c r="R542" i="7"/>
  <c r="R550" i="7"/>
  <c r="R558" i="7"/>
  <c r="R566" i="7"/>
  <c r="S566" i="7" s="1"/>
  <c r="R574" i="7"/>
  <c r="S574" i="7" s="1"/>
  <c r="R582" i="7"/>
  <c r="S582" i="7" s="1"/>
  <c r="R590" i="7"/>
  <c r="S590" i="7" s="1"/>
  <c r="R596" i="7"/>
  <c r="S596" i="7" s="1"/>
  <c r="R723" i="7"/>
  <c r="S723" i="7" s="1"/>
  <c r="R739" i="7"/>
  <c r="R755" i="7"/>
  <c r="R771" i="7"/>
  <c r="R787" i="7"/>
  <c r="R3" i="7"/>
  <c r="R5" i="7"/>
  <c r="R7" i="7"/>
  <c r="R9" i="7"/>
  <c r="R11" i="7"/>
  <c r="R13" i="7"/>
  <c r="R15" i="7"/>
  <c r="R17" i="7"/>
  <c r="R19" i="7"/>
  <c r="R20" i="7"/>
  <c r="R22" i="7"/>
  <c r="R24" i="7"/>
  <c r="R26" i="7"/>
  <c r="R28" i="7"/>
  <c r="R30" i="7"/>
  <c r="R32" i="7"/>
  <c r="R34" i="7"/>
  <c r="R36" i="7"/>
  <c r="R38" i="7"/>
  <c r="R40" i="7"/>
  <c r="R42" i="7"/>
  <c r="R44" i="7"/>
  <c r="R46" i="7"/>
  <c r="R48" i="7"/>
  <c r="R50" i="7"/>
  <c r="R52" i="7"/>
  <c r="R54" i="7"/>
  <c r="R56" i="7"/>
  <c r="R58" i="7"/>
  <c r="R60" i="7"/>
  <c r="R62" i="7"/>
  <c r="R64" i="7"/>
  <c r="R66" i="7"/>
  <c r="R68" i="7"/>
  <c r="R70" i="7"/>
  <c r="R72" i="7"/>
  <c r="R74" i="7"/>
  <c r="R76" i="7"/>
  <c r="R78" i="7"/>
  <c r="R80" i="7"/>
  <c r="R82" i="7"/>
  <c r="R85" i="7"/>
  <c r="R89" i="7"/>
  <c r="R93" i="7"/>
  <c r="R97" i="7"/>
  <c r="R101" i="7"/>
  <c r="R105" i="7"/>
  <c r="R109" i="7"/>
  <c r="R113" i="7"/>
  <c r="R117" i="7"/>
  <c r="R121" i="7"/>
  <c r="R125" i="7"/>
  <c r="R129" i="7"/>
  <c r="R133" i="7"/>
  <c r="R137" i="7"/>
  <c r="R141" i="7"/>
  <c r="R145" i="7"/>
  <c r="R149" i="7"/>
  <c r="R153" i="7"/>
  <c r="R157" i="7"/>
  <c r="R161" i="7"/>
  <c r="R165" i="7"/>
  <c r="R169" i="7"/>
  <c r="R173" i="7"/>
  <c r="R177" i="7"/>
  <c r="R181" i="7"/>
  <c r="R185" i="7"/>
  <c r="R189" i="7"/>
  <c r="R193" i="7"/>
  <c r="R197" i="7"/>
  <c r="R201" i="7"/>
  <c r="R205" i="7"/>
  <c r="R209" i="7"/>
  <c r="R213" i="7"/>
  <c r="R217" i="7"/>
  <c r="R221" i="7"/>
  <c r="R225" i="7"/>
  <c r="R229" i="7"/>
  <c r="R233" i="7"/>
  <c r="R237" i="7"/>
  <c r="R241" i="7"/>
  <c r="R245" i="7"/>
  <c r="R249" i="7"/>
  <c r="R253" i="7"/>
  <c r="R257" i="7"/>
  <c r="R261" i="7"/>
  <c r="R265" i="7"/>
  <c r="R269" i="7"/>
  <c r="R273" i="7"/>
  <c r="R277" i="7"/>
  <c r="R281" i="7"/>
  <c r="R285" i="7"/>
  <c r="R289" i="7"/>
  <c r="R293" i="7"/>
  <c r="R297" i="7"/>
  <c r="R301" i="7"/>
  <c r="R305" i="7"/>
  <c r="R309" i="7"/>
  <c r="R313" i="7"/>
  <c r="R317" i="7"/>
  <c r="R321" i="7"/>
  <c r="R325" i="7"/>
  <c r="R329" i="7"/>
  <c r="R333" i="7"/>
  <c r="R337" i="7"/>
  <c r="R341" i="7"/>
  <c r="R345" i="7"/>
  <c r="R349" i="7"/>
  <c r="R353" i="7"/>
  <c r="R357" i="7"/>
  <c r="R361" i="7"/>
  <c r="R365" i="7"/>
  <c r="R369" i="7"/>
  <c r="R373" i="7"/>
  <c r="R377" i="7"/>
  <c r="R381" i="7"/>
  <c r="R385" i="7"/>
  <c r="R389" i="7"/>
  <c r="R393" i="7"/>
  <c r="R397" i="7"/>
  <c r="R401" i="7"/>
  <c r="R405" i="7"/>
  <c r="R409" i="7"/>
  <c r="R413" i="7"/>
  <c r="R417" i="7"/>
  <c r="R421" i="7"/>
  <c r="R426" i="7"/>
  <c r="R434" i="7"/>
  <c r="R442" i="7"/>
  <c r="R450" i="7"/>
  <c r="R458" i="7"/>
  <c r="R466" i="7"/>
  <c r="R474" i="7"/>
  <c r="R482" i="7"/>
  <c r="R490" i="7"/>
  <c r="R498" i="7"/>
  <c r="R506" i="7"/>
  <c r="R514" i="7"/>
  <c r="R522" i="7"/>
  <c r="R530" i="7"/>
  <c r="R538" i="7"/>
  <c r="R546" i="7"/>
  <c r="R554" i="7"/>
  <c r="R562" i="7"/>
  <c r="S562" i="7" s="1"/>
  <c r="R570" i="7"/>
  <c r="S570" i="7" s="1"/>
  <c r="R578" i="7"/>
  <c r="S578" i="7" s="1"/>
  <c r="R586" i="7"/>
  <c r="S586" i="7" s="1"/>
  <c r="R594" i="7"/>
  <c r="S594" i="7" s="1"/>
  <c r="R731" i="7"/>
  <c r="R747" i="7"/>
  <c r="R763" i="7"/>
  <c r="R779" i="7"/>
  <c r="R795" i="7"/>
  <c r="B20" i="1"/>
  <c r="S8" i="8" l="1"/>
  <c r="T8" i="8"/>
  <c r="S4" i="8"/>
  <c r="S181" i="8"/>
  <c r="S177" i="8"/>
  <c r="S173" i="8"/>
  <c r="S169" i="8"/>
  <c r="S165" i="8"/>
  <c r="S161" i="8"/>
  <c r="S157" i="8"/>
  <c r="S153" i="8"/>
  <c r="S149" i="8"/>
  <c r="S145" i="8"/>
  <c r="S141" i="8"/>
  <c r="S137" i="8"/>
  <c r="S133" i="8"/>
  <c r="S129" i="8"/>
  <c r="S125" i="8"/>
  <c r="S121" i="8"/>
  <c r="S117" i="8"/>
  <c r="S113" i="8"/>
  <c r="S109" i="8"/>
  <c r="S105" i="8"/>
  <c r="S101" i="8"/>
  <c r="S97" i="8"/>
  <c r="S93" i="8"/>
  <c r="S89" i="8"/>
  <c r="S85" i="8"/>
  <c r="S81" i="8"/>
  <c r="S77" i="8"/>
  <c r="S73" i="8"/>
  <c r="S69" i="8"/>
  <c r="S65" i="8"/>
  <c r="S61" i="8"/>
  <c r="S57" i="8"/>
  <c r="S53" i="8"/>
  <c r="S49" i="8"/>
  <c r="S45" i="8"/>
  <c r="S41" i="8"/>
  <c r="S37" i="8"/>
  <c r="S33" i="8"/>
  <c r="S29" i="8"/>
  <c r="S25" i="8"/>
  <c r="S21" i="8"/>
  <c r="S186" i="8"/>
  <c r="S190" i="8"/>
  <c r="S194" i="8"/>
  <c r="S198" i="8"/>
  <c r="S202" i="8"/>
  <c r="S206" i="8"/>
  <c r="S210" i="8"/>
  <c r="S214" i="8"/>
  <c r="S218" i="8"/>
  <c r="S222" i="8"/>
  <c r="S226" i="8"/>
  <c r="S230" i="8"/>
  <c r="S234" i="8"/>
  <c r="S238" i="8"/>
  <c r="S242" i="8"/>
  <c r="S246" i="8"/>
  <c r="S250" i="8"/>
  <c r="S254" i="8"/>
  <c r="S258" i="8"/>
  <c r="S262" i="8"/>
  <c r="S266" i="8"/>
  <c r="S270" i="8"/>
  <c r="S274" i="8"/>
  <c r="S278" i="8"/>
  <c r="S282" i="8"/>
  <c r="S286" i="8"/>
  <c r="S290" i="8"/>
  <c r="S294" i="8"/>
  <c r="S298" i="8"/>
  <c r="S302" i="8"/>
  <c r="S306" i="8"/>
  <c r="S310" i="8"/>
  <c r="S314" i="8"/>
  <c r="S318" i="8"/>
  <c r="S322" i="8"/>
  <c r="S326" i="8"/>
  <c r="S330" i="8"/>
  <c r="S334" i="8"/>
  <c r="S338" i="8"/>
  <c r="S342" i="8"/>
  <c r="S346" i="8"/>
  <c r="S350" i="8"/>
  <c r="S354" i="8"/>
  <c r="S358" i="8"/>
  <c r="S362" i="8"/>
  <c r="S366" i="8"/>
  <c r="S370" i="8"/>
  <c r="S374" i="8"/>
  <c r="S378" i="8"/>
  <c r="S382" i="8"/>
  <c r="S386" i="8"/>
  <c r="S390" i="8"/>
  <c r="S394" i="8"/>
  <c r="S398" i="8"/>
  <c r="S402" i="8"/>
  <c r="S411" i="8"/>
  <c r="S183" i="8"/>
  <c r="S187" i="8"/>
  <c r="S191" i="8"/>
  <c r="S195" i="8"/>
  <c r="S199" i="8"/>
  <c r="S203" i="8"/>
  <c r="S207" i="8"/>
  <c r="S211" i="8"/>
  <c r="S215" i="8"/>
  <c r="S219" i="8"/>
  <c r="S223" i="8"/>
  <c r="S227" i="8"/>
  <c r="S231" i="8"/>
  <c r="S235" i="8"/>
  <c r="S239" i="8"/>
  <c r="S243" i="8"/>
  <c r="S247" i="8"/>
  <c r="S251" i="8"/>
  <c r="S255" i="8"/>
  <c r="S259" i="8"/>
  <c r="S263" i="8"/>
  <c r="S267" i="8"/>
  <c r="S271" i="8"/>
  <c r="S275" i="8"/>
  <c r="S279" i="8"/>
  <c r="S283" i="8"/>
  <c r="S287" i="8"/>
  <c r="S291" i="8"/>
  <c r="S295" i="8"/>
  <c r="S299" i="8"/>
  <c r="S303" i="8"/>
  <c r="S307" i="8"/>
  <c r="S311" i="8"/>
  <c r="S315" i="8"/>
  <c r="S319" i="8"/>
  <c r="S323" i="8"/>
  <c r="S327" i="8"/>
  <c r="S331" i="8"/>
  <c r="S335" i="8"/>
  <c r="S339" i="8"/>
  <c r="S343" i="8"/>
  <c r="S347" i="8"/>
  <c r="S351" i="8"/>
  <c r="S355" i="8"/>
  <c r="S359" i="8"/>
  <c r="S363" i="8"/>
  <c r="S367" i="8"/>
  <c r="S371" i="8"/>
  <c r="S375" i="8"/>
  <c r="S379" i="8"/>
  <c r="S383" i="8"/>
  <c r="S387" i="8"/>
  <c r="S391" i="8"/>
  <c r="S395" i="8"/>
  <c r="S399" i="8"/>
  <c r="S403" i="8"/>
  <c r="S409" i="8"/>
  <c r="S404" i="8"/>
  <c r="S408" i="8"/>
  <c r="S412" i="8"/>
  <c r="S416" i="8"/>
  <c r="S420" i="8"/>
  <c r="S424" i="8"/>
  <c r="S428" i="8"/>
  <c r="S432" i="8"/>
  <c r="S436" i="8"/>
  <c r="S440" i="8"/>
  <c r="S444" i="8"/>
  <c r="S448" i="8"/>
  <c r="S452" i="8"/>
  <c r="S456" i="8"/>
  <c r="S460" i="8"/>
  <c r="S464" i="8"/>
  <c r="S468" i="8"/>
  <c r="S472" i="8"/>
  <c r="S476" i="8"/>
  <c r="S480" i="8"/>
  <c r="S484" i="8"/>
  <c r="S488" i="8"/>
  <c r="S492" i="8"/>
  <c r="S496" i="8"/>
  <c r="S500" i="8"/>
  <c r="S504" i="8"/>
  <c r="S508" i="8"/>
  <c r="S512" i="8"/>
  <c r="S516" i="8"/>
  <c r="S522" i="8"/>
  <c r="S530" i="8"/>
  <c r="S538" i="8"/>
  <c r="S419" i="8"/>
  <c r="S423" i="8"/>
  <c r="S427" i="8"/>
  <c r="S431" i="8"/>
  <c r="S435" i="8"/>
  <c r="S439" i="8"/>
  <c r="S443" i="8"/>
  <c r="S447" i="8"/>
  <c r="S451" i="8"/>
  <c r="S455" i="8"/>
  <c r="S459" i="8"/>
  <c r="S463" i="8"/>
  <c r="S467" i="8"/>
  <c r="S471" i="8"/>
  <c r="S475" i="8"/>
  <c r="S479" i="8"/>
  <c r="S483" i="8"/>
  <c r="S487" i="8"/>
  <c r="S491" i="8"/>
  <c r="S495" i="8"/>
  <c r="S499" i="8"/>
  <c r="S503" i="8"/>
  <c r="S507" i="8"/>
  <c r="S511" i="8"/>
  <c r="S515" i="8"/>
  <c r="S519" i="8"/>
  <c r="S524" i="8"/>
  <c r="S532" i="8"/>
  <c r="S521" i="8"/>
  <c r="S525" i="8"/>
  <c r="S529" i="8"/>
  <c r="S533" i="8"/>
  <c r="S537" i="8"/>
  <c r="S541" i="8"/>
  <c r="S545" i="8"/>
  <c r="S549" i="8"/>
  <c r="S553" i="8"/>
  <c r="S557" i="8"/>
  <c r="S561" i="8"/>
  <c r="S565" i="8"/>
  <c r="S569" i="8"/>
  <c r="S573" i="8"/>
  <c r="S577" i="8"/>
  <c r="S581" i="8"/>
  <c r="S585" i="8"/>
  <c r="S589" i="8"/>
  <c r="S593" i="8"/>
  <c r="S597" i="8"/>
  <c r="S601" i="8"/>
  <c r="S604" i="8"/>
  <c r="S606" i="8"/>
  <c r="S608" i="8"/>
  <c r="S610" i="8"/>
  <c r="S612" i="8"/>
  <c r="S614" i="8"/>
  <c r="S616" i="8"/>
  <c r="S618" i="8"/>
  <c r="S620" i="8"/>
  <c r="S622" i="8"/>
  <c r="S624" i="8"/>
  <c r="S626" i="8"/>
  <c r="S628" i="8"/>
  <c r="S630" i="8"/>
  <c r="S632" i="8"/>
  <c r="S634" i="8"/>
  <c r="S540" i="8"/>
  <c r="S544" i="8"/>
  <c r="S548" i="8"/>
  <c r="S552" i="8"/>
  <c r="S556" i="8"/>
  <c r="S560" i="8"/>
  <c r="S564" i="8"/>
  <c r="S568" i="8"/>
  <c r="S572" i="8"/>
  <c r="S576" i="8"/>
  <c r="S580" i="8"/>
  <c r="S584" i="8"/>
  <c r="S588" i="8"/>
  <c r="S592" i="8"/>
  <c r="S596" i="8"/>
  <c r="S600" i="8"/>
  <c r="S636" i="8"/>
  <c r="S638" i="8"/>
  <c r="S640" i="8"/>
  <c r="S642" i="8"/>
  <c r="S644" i="8"/>
  <c r="S646" i="8"/>
  <c r="S648" i="8"/>
  <c r="S650" i="8"/>
  <c r="S652" i="8"/>
  <c r="S654" i="8"/>
  <c r="S656" i="8"/>
  <c r="S658" i="8"/>
  <c r="S660" i="8"/>
  <c r="S662" i="8"/>
  <c r="S664" i="8"/>
  <c r="S666" i="8"/>
  <c r="S668" i="8"/>
  <c r="S670" i="8"/>
  <c r="S672" i="8"/>
  <c r="S674" i="8"/>
  <c r="S676" i="8"/>
  <c r="S678" i="8"/>
  <c r="S680" i="8"/>
  <c r="S682" i="8"/>
  <c r="S684" i="8"/>
  <c r="S686" i="8"/>
  <c r="S688" i="8"/>
  <c r="S690" i="8"/>
  <c r="S692" i="8"/>
  <c r="S694" i="8"/>
  <c r="S696" i="8"/>
  <c r="S698" i="8"/>
  <c r="S700" i="8"/>
  <c r="S702" i="8"/>
  <c r="S704" i="8"/>
  <c r="S706" i="8"/>
  <c r="S708" i="8"/>
  <c r="S710" i="8"/>
  <c r="S712" i="8"/>
  <c r="S714" i="8"/>
  <c r="S716" i="8"/>
  <c r="S718" i="8"/>
  <c r="S722" i="8"/>
  <c r="S721" i="8"/>
  <c r="S724" i="8"/>
  <c r="S726" i="8"/>
  <c r="S728" i="8"/>
  <c r="S730" i="8"/>
  <c r="S732" i="8"/>
  <c r="S734" i="8"/>
  <c r="S736" i="8"/>
  <c r="S738" i="8"/>
  <c r="S740" i="8"/>
  <c r="S742" i="8"/>
  <c r="S744" i="8"/>
  <c r="S746" i="8"/>
  <c r="S748" i="8"/>
  <c r="S750" i="8"/>
  <c r="S752" i="8"/>
  <c r="S754" i="8"/>
  <c r="S756" i="8"/>
  <c r="S758" i="8"/>
  <c r="S760" i="8"/>
  <c r="S762" i="8"/>
  <c r="S764" i="8"/>
  <c r="S766" i="8"/>
  <c r="S768" i="8"/>
  <c r="S770" i="8"/>
  <c r="S772" i="8"/>
  <c r="S774" i="8"/>
  <c r="S776" i="8"/>
  <c r="S778" i="8"/>
  <c r="S780" i="8"/>
  <c r="S782" i="8"/>
  <c r="S784" i="8"/>
  <c r="S786" i="8"/>
  <c r="S788" i="8"/>
  <c r="S790" i="8"/>
  <c r="S792" i="8"/>
  <c r="S794" i="8"/>
  <c r="S796" i="8"/>
  <c r="S798" i="8"/>
  <c r="S800" i="8"/>
  <c r="S802" i="8"/>
  <c r="S178" i="8"/>
  <c r="S174" i="8"/>
  <c r="S170" i="8"/>
  <c r="S166" i="8"/>
  <c r="S162" i="8"/>
  <c r="S158" i="8"/>
  <c r="S154" i="8"/>
  <c r="S150" i="8"/>
  <c r="S146" i="8"/>
  <c r="S142" i="8"/>
  <c r="S138" i="8"/>
  <c r="S134" i="8"/>
  <c r="S130" i="8"/>
  <c r="S126" i="8"/>
  <c r="S122" i="8"/>
  <c r="S118" i="8"/>
  <c r="S114" i="8"/>
  <c r="S110" i="8"/>
  <c r="S106" i="8"/>
  <c r="S102" i="8"/>
  <c r="S98" i="8"/>
  <c r="S94" i="8"/>
  <c r="S90" i="8"/>
  <c r="S86" i="8"/>
  <c r="S82" i="8"/>
  <c r="S78" i="8"/>
  <c r="S74" i="8"/>
  <c r="S70" i="8"/>
  <c r="S66" i="8"/>
  <c r="S62" i="8"/>
  <c r="S58" i="8"/>
  <c r="S54" i="8"/>
  <c r="S50" i="8"/>
  <c r="S46" i="8"/>
  <c r="S42" i="8"/>
  <c r="S38" i="8"/>
  <c r="S34" i="8"/>
  <c r="S30" i="8"/>
  <c r="S26" i="8"/>
  <c r="S22" i="8"/>
  <c r="S19" i="8"/>
  <c r="S15" i="8"/>
  <c r="S16" i="8"/>
  <c r="S6" i="8"/>
  <c r="S3" i="8"/>
  <c r="S7" i="8"/>
  <c r="S11" i="8"/>
  <c r="S18" i="8"/>
  <c r="S179" i="8"/>
  <c r="S175" i="8"/>
  <c r="S171" i="8"/>
  <c r="S167" i="8"/>
  <c r="S163" i="8"/>
  <c r="S159" i="8"/>
  <c r="S155" i="8"/>
  <c r="S151" i="8"/>
  <c r="S147" i="8"/>
  <c r="S143" i="8"/>
  <c r="S139" i="8"/>
  <c r="S135" i="8"/>
  <c r="S131" i="8"/>
  <c r="S127" i="8"/>
  <c r="S123" i="8"/>
  <c r="S119" i="8"/>
  <c r="S115" i="8"/>
  <c r="S111" i="8"/>
  <c r="S107" i="8"/>
  <c r="S103" i="8"/>
  <c r="S99" i="8"/>
  <c r="S95" i="8"/>
  <c r="S91" i="8"/>
  <c r="S87" i="8"/>
  <c r="S83" i="8"/>
  <c r="S79" i="8"/>
  <c r="S75" i="8"/>
  <c r="S71" i="8"/>
  <c r="S67" i="8"/>
  <c r="S63" i="8"/>
  <c r="S59" i="8"/>
  <c r="S55" i="8"/>
  <c r="S51" i="8"/>
  <c r="S47" i="8"/>
  <c r="S43" i="8"/>
  <c r="S39" i="8"/>
  <c r="S35" i="8"/>
  <c r="S31" i="8"/>
  <c r="S27" i="8"/>
  <c r="S23" i="8"/>
  <c r="S184" i="8"/>
  <c r="S188" i="8"/>
  <c r="S192" i="8"/>
  <c r="S196" i="8"/>
  <c r="S200" i="8"/>
  <c r="S204" i="8"/>
  <c r="S208" i="8"/>
  <c r="S212" i="8"/>
  <c r="S216" i="8"/>
  <c r="S220" i="8"/>
  <c r="S224" i="8"/>
  <c r="S228" i="8"/>
  <c r="S232" i="8"/>
  <c r="S236" i="8"/>
  <c r="S240" i="8"/>
  <c r="S244" i="8"/>
  <c r="S248" i="8"/>
  <c r="S252" i="8"/>
  <c r="S256" i="8"/>
  <c r="S260" i="8"/>
  <c r="S264" i="8"/>
  <c r="S268" i="8"/>
  <c r="S272" i="8"/>
  <c r="S276" i="8"/>
  <c r="S280" i="8"/>
  <c r="S284" i="8"/>
  <c r="S288" i="8"/>
  <c r="S292" i="8"/>
  <c r="S296" i="8"/>
  <c r="S300" i="8"/>
  <c r="S304" i="8"/>
  <c r="S308" i="8"/>
  <c r="S312" i="8"/>
  <c r="S316" i="8"/>
  <c r="S320" i="8"/>
  <c r="S324" i="8"/>
  <c r="S328" i="8"/>
  <c r="S332" i="8"/>
  <c r="S336" i="8"/>
  <c r="S340" i="8"/>
  <c r="S344" i="8"/>
  <c r="S348" i="8"/>
  <c r="S352" i="8"/>
  <c r="S356" i="8"/>
  <c r="S360" i="8"/>
  <c r="S364" i="8"/>
  <c r="S368" i="8"/>
  <c r="S372" i="8"/>
  <c r="S376" i="8"/>
  <c r="S380" i="8"/>
  <c r="S384" i="8"/>
  <c r="S388" i="8"/>
  <c r="S392" i="8"/>
  <c r="S396" i="8"/>
  <c r="S400" i="8"/>
  <c r="S407" i="8"/>
  <c r="S415" i="8"/>
  <c r="S185" i="8"/>
  <c r="S189" i="8"/>
  <c r="S193" i="8"/>
  <c r="S197" i="8"/>
  <c r="S201" i="8"/>
  <c r="S205" i="8"/>
  <c r="S209" i="8"/>
  <c r="S213" i="8"/>
  <c r="S217" i="8"/>
  <c r="S221" i="8"/>
  <c r="S225" i="8"/>
  <c r="S229" i="8"/>
  <c r="S233" i="8"/>
  <c r="S237" i="8"/>
  <c r="S241" i="8"/>
  <c r="S245" i="8"/>
  <c r="S249" i="8"/>
  <c r="S253" i="8"/>
  <c r="S257" i="8"/>
  <c r="S261" i="8"/>
  <c r="S265" i="8"/>
  <c r="S269" i="8"/>
  <c r="S273" i="8"/>
  <c r="S277" i="8"/>
  <c r="S281" i="8"/>
  <c r="S285" i="8"/>
  <c r="S289" i="8"/>
  <c r="S293" i="8"/>
  <c r="S297" i="8"/>
  <c r="S301" i="8"/>
  <c r="S305" i="8"/>
  <c r="S309" i="8"/>
  <c r="S313" i="8"/>
  <c r="S317" i="8"/>
  <c r="S321" i="8"/>
  <c r="S325" i="8"/>
  <c r="S329" i="8"/>
  <c r="S333" i="8"/>
  <c r="S337" i="8"/>
  <c r="S341" i="8"/>
  <c r="S345" i="8"/>
  <c r="S349" i="8"/>
  <c r="S353" i="8"/>
  <c r="S357" i="8"/>
  <c r="S361" i="8"/>
  <c r="S365" i="8"/>
  <c r="S369" i="8"/>
  <c r="S373" i="8"/>
  <c r="S377" i="8"/>
  <c r="S381" i="8"/>
  <c r="S385" i="8"/>
  <c r="S389" i="8"/>
  <c r="S393" i="8"/>
  <c r="S397" i="8"/>
  <c r="S401" i="8"/>
  <c r="S405" i="8"/>
  <c r="S413" i="8"/>
  <c r="S406" i="8"/>
  <c r="S410" i="8"/>
  <c r="S414" i="8"/>
  <c r="S418" i="8"/>
  <c r="S422" i="8"/>
  <c r="S426" i="8"/>
  <c r="S430" i="8"/>
  <c r="S434" i="8"/>
  <c r="S438" i="8"/>
  <c r="S442" i="8"/>
  <c r="S446" i="8"/>
  <c r="S450" i="8"/>
  <c r="S454" i="8"/>
  <c r="S458" i="8"/>
  <c r="S462" i="8"/>
  <c r="S466" i="8"/>
  <c r="S470" i="8"/>
  <c r="S474" i="8"/>
  <c r="S478" i="8"/>
  <c r="S482" i="8"/>
  <c r="S486" i="8"/>
  <c r="S490" i="8"/>
  <c r="S494" i="8"/>
  <c r="S498" i="8"/>
  <c r="S502" i="8"/>
  <c r="S506" i="8"/>
  <c r="S510" i="8"/>
  <c r="S514" i="8"/>
  <c r="S518" i="8"/>
  <c r="S526" i="8"/>
  <c r="S534" i="8"/>
  <c r="S417" i="8"/>
  <c r="S421" i="8"/>
  <c r="S425" i="8"/>
  <c r="S429" i="8"/>
  <c r="S433" i="8"/>
  <c r="S437" i="8"/>
  <c r="S441" i="8"/>
  <c r="S445" i="8"/>
  <c r="S449" i="8"/>
  <c r="S453" i="8"/>
  <c r="S457" i="8"/>
  <c r="S461" i="8"/>
  <c r="S465" i="8"/>
  <c r="S469" i="8"/>
  <c r="S473" i="8"/>
  <c r="S477" i="8"/>
  <c r="S481" i="8"/>
  <c r="S485" i="8"/>
  <c r="S489" i="8"/>
  <c r="S493" i="8"/>
  <c r="S497" i="8"/>
  <c r="S501" i="8"/>
  <c r="S505" i="8"/>
  <c r="S509" i="8"/>
  <c r="S513" i="8"/>
  <c r="S517" i="8"/>
  <c r="S520" i="8"/>
  <c r="S528" i="8"/>
  <c r="S536" i="8"/>
  <c r="S523" i="8"/>
  <c r="S527" i="8"/>
  <c r="S531" i="8"/>
  <c r="S535" i="8"/>
  <c r="S539" i="8"/>
  <c r="S543" i="8"/>
  <c r="S547" i="8"/>
  <c r="S551" i="8"/>
  <c r="S555" i="8"/>
  <c r="S559" i="8"/>
  <c r="S563" i="8"/>
  <c r="S567" i="8"/>
  <c r="S571" i="8"/>
  <c r="S575" i="8"/>
  <c r="S579" i="8"/>
  <c r="S583" i="8"/>
  <c r="S587" i="8"/>
  <c r="S591" i="8"/>
  <c r="S595" i="8"/>
  <c r="S599" i="8"/>
  <c r="S603" i="8"/>
  <c r="S605" i="8"/>
  <c r="S607" i="8"/>
  <c r="S609" i="8"/>
  <c r="S611" i="8"/>
  <c r="S613" i="8"/>
  <c r="S615" i="8"/>
  <c r="S617" i="8"/>
  <c r="S619" i="8"/>
  <c r="S621" i="8"/>
  <c r="S623" i="8"/>
  <c r="S625" i="8"/>
  <c r="S627" i="8"/>
  <c r="S629" i="8"/>
  <c r="S631" i="8"/>
  <c r="S633" i="8"/>
  <c r="S635" i="8"/>
  <c r="S542" i="8"/>
  <c r="S546" i="8"/>
  <c r="S550" i="8"/>
  <c r="S554" i="8"/>
  <c r="S558" i="8"/>
  <c r="S562" i="8"/>
  <c r="S566" i="8"/>
  <c r="S570" i="8"/>
  <c r="S574" i="8"/>
  <c r="S578" i="8"/>
  <c r="S582" i="8"/>
  <c r="S586" i="8"/>
  <c r="S590" i="8"/>
  <c r="S594" i="8"/>
  <c r="S598" i="8"/>
  <c r="S602" i="8"/>
  <c r="S637" i="8"/>
  <c r="S639" i="8"/>
  <c r="S641" i="8"/>
  <c r="S643" i="8"/>
  <c r="S645" i="8"/>
  <c r="S647" i="8"/>
  <c r="S649" i="8"/>
  <c r="S651" i="8"/>
  <c r="S653" i="8"/>
  <c r="S655" i="8"/>
  <c r="S657" i="8"/>
  <c r="S659" i="8"/>
  <c r="S661" i="8"/>
  <c r="S663" i="8"/>
  <c r="S665" i="8"/>
  <c r="S667" i="8"/>
  <c r="S669" i="8"/>
  <c r="S671" i="8"/>
  <c r="S673" i="8"/>
  <c r="S675" i="8"/>
  <c r="S677" i="8"/>
  <c r="S679" i="8"/>
  <c r="S681" i="8"/>
  <c r="S683" i="8"/>
  <c r="S685" i="8"/>
  <c r="S687" i="8"/>
  <c r="S689" i="8"/>
  <c r="S691" i="8"/>
  <c r="S693" i="8"/>
  <c r="S695" i="8"/>
  <c r="S697" i="8"/>
  <c r="S699" i="8"/>
  <c r="S701" i="8"/>
  <c r="S703" i="8"/>
  <c r="S705" i="8"/>
  <c r="S707" i="8"/>
  <c r="S709" i="8"/>
  <c r="S711" i="8"/>
  <c r="S713" i="8"/>
  <c r="S715" i="8"/>
  <c r="S717" i="8"/>
  <c r="S720" i="8"/>
  <c r="S719" i="8"/>
  <c r="S723" i="8"/>
  <c r="S725" i="8"/>
  <c r="S727" i="8"/>
  <c r="S729" i="8"/>
  <c r="S731" i="8"/>
  <c r="S733" i="8"/>
  <c r="S735" i="8"/>
  <c r="S737" i="8"/>
  <c r="S739" i="8"/>
  <c r="S741" i="8"/>
  <c r="S743" i="8"/>
  <c r="S745" i="8"/>
  <c r="S747" i="8"/>
  <c r="S749" i="8"/>
  <c r="S751" i="8"/>
  <c r="S753" i="8"/>
  <c r="S755" i="8"/>
  <c r="S757" i="8"/>
  <c r="S759" i="8"/>
  <c r="S761" i="8"/>
  <c r="S763" i="8"/>
  <c r="S765" i="8"/>
  <c r="S767" i="8"/>
  <c r="S769" i="8"/>
  <c r="S771" i="8"/>
  <c r="S773" i="8"/>
  <c r="S775" i="8"/>
  <c r="S777" i="8"/>
  <c r="S779" i="8"/>
  <c r="S781" i="8"/>
  <c r="S783" i="8"/>
  <c r="S785" i="8"/>
  <c r="S787" i="8"/>
  <c r="S789" i="8"/>
  <c r="S791" i="8"/>
  <c r="S793" i="8"/>
  <c r="S795" i="8"/>
  <c r="S797" i="8"/>
  <c r="S799" i="8"/>
  <c r="S801" i="8"/>
  <c r="S180" i="8"/>
  <c r="S176" i="8"/>
  <c r="S172" i="8"/>
  <c r="S168" i="8"/>
  <c r="S164" i="8"/>
  <c r="S160" i="8"/>
  <c r="S156" i="8"/>
  <c r="S152" i="8"/>
  <c r="S148" i="8"/>
  <c r="S144" i="8"/>
  <c r="S140" i="8"/>
  <c r="S136" i="8"/>
  <c r="S132" i="8"/>
  <c r="S128" i="8"/>
  <c r="S124" i="8"/>
  <c r="S120" i="8"/>
  <c r="S116" i="8"/>
  <c r="S112" i="8"/>
  <c r="S108" i="8"/>
  <c r="S104" i="8"/>
  <c r="S100" i="8"/>
  <c r="S96" i="8"/>
  <c r="S92" i="8"/>
  <c r="S88" i="8"/>
  <c r="S84" i="8"/>
  <c r="S80" i="8"/>
  <c r="S76" i="8"/>
  <c r="S72" i="8"/>
  <c r="S68" i="8"/>
  <c r="S64" i="8"/>
  <c r="S60" i="8"/>
  <c r="S56" i="8"/>
  <c r="S52" i="8"/>
  <c r="S48" i="8"/>
  <c r="S44" i="8"/>
  <c r="S40" i="8"/>
  <c r="S36" i="8"/>
  <c r="S32" i="8"/>
  <c r="S28" i="8"/>
  <c r="S24" i="8"/>
  <c r="S20" i="8"/>
  <c r="S17" i="8"/>
  <c r="S13" i="8"/>
  <c r="S10" i="8"/>
  <c r="S2" i="8"/>
  <c r="S5" i="8"/>
  <c r="S9" i="8"/>
  <c r="S14" i="8"/>
  <c r="S182" i="8"/>
  <c r="T18" i="7"/>
  <c r="S530" i="7"/>
  <c r="T530" i="7"/>
  <c r="S498" i="7"/>
  <c r="T498" i="7"/>
  <c r="S466" i="7"/>
  <c r="T466" i="7"/>
  <c r="S434" i="7"/>
  <c r="T434" i="7"/>
  <c r="S413" i="7"/>
  <c r="T413" i="7"/>
  <c r="S397" i="7"/>
  <c r="T397" i="7"/>
  <c r="S381" i="7"/>
  <c r="T381" i="7"/>
  <c r="S365" i="7"/>
  <c r="T365" i="7"/>
  <c r="S349" i="7"/>
  <c r="T349" i="7"/>
  <c r="S333" i="7"/>
  <c r="T333" i="7"/>
  <c r="S317" i="7"/>
  <c r="T317" i="7"/>
  <c r="S309" i="7"/>
  <c r="T309" i="7"/>
  <c r="S293" i="7"/>
  <c r="T293" i="7"/>
  <c r="S277" i="7"/>
  <c r="T277" i="7"/>
  <c r="S269" i="7"/>
  <c r="T269" i="7"/>
  <c r="S253" i="7"/>
  <c r="T253" i="7"/>
  <c r="S237" i="7"/>
  <c r="T237" i="7"/>
  <c r="S229" i="7"/>
  <c r="T229" i="7"/>
  <c r="S213" i="7"/>
  <c r="T213" i="7"/>
  <c r="S197" i="7"/>
  <c r="T197" i="7"/>
  <c r="S189" i="7"/>
  <c r="T189" i="7"/>
  <c r="S173" i="7"/>
  <c r="T173" i="7"/>
  <c r="S157" i="7"/>
  <c r="T157" i="7"/>
  <c r="S141" i="7"/>
  <c r="T141" i="7"/>
  <c r="S125" i="7"/>
  <c r="T125" i="7"/>
  <c r="S109" i="7"/>
  <c r="T109" i="7"/>
  <c r="S101" i="7"/>
  <c r="T101" i="7"/>
  <c r="S85" i="7"/>
  <c r="T85" i="7"/>
  <c r="S76" i="7"/>
  <c r="T76" i="7"/>
  <c r="S68" i="7"/>
  <c r="T68" i="7"/>
  <c r="S60" i="7"/>
  <c r="T60" i="7"/>
  <c r="S52" i="7"/>
  <c r="T52" i="7"/>
  <c r="S44" i="7"/>
  <c r="T44" i="7"/>
  <c r="S36" i="7"/>
  <c r="T36" i="7"/>
  <c r="S32" i="7"/>
  <c r="T32" i="7"/>
  <c r="S24" i="7"/>
  <c r="T24" i="7"/>
  <c r="S17" i="7"/>
  <c r="T17" i="7"/>
  <c r="S9" i="7"/>
  <c r="T9" i="7"/>
  <c r="S755" i="7"/>
  <c r="T755" i="7"/>
  <c r="S795" i="7"/>
  <c r="T795" i="7"/>
  <c r="S763" i="7"/>
  <c r="T763" i="7"/>
  <c r="S731" i="7"/>
  <c r="T731" i="7"/>
  <c r="S554" i="7"/>
  <c r="T554" i="7"/>
  <c r="S538" i="7"/>
  <c r="T538" i="7"/>
  <c r="S522" i="7"/>
  <c r="T522" i="7"/>
  <c r="S506" i="7"/>
  <c r="T506" i="7"/>
  <c r="S490" i="7"/>
  <c r="T490" i="7"/>
  <c r="S474" i="7"/>
  <c r="T474" i="7"/>
  <c r="S458" i="7"/>
  <c r="T458" i="7"/>
  <c r="S442" i="7"/>
  <c r="T442" i="7"/>
  <c r="S426" i="7"/>
  <c r="T426" i="7"/>
  <c r="S417" i="7"/>
  <c r="T417" i="7"/>
  <c r="S409" i="7"/>
  <c r="T409" i="7"/>
  <c r="S401" i="7"/>
  <c r="T401" i="7"/>
  <c r="S393" i="7"/>
  <c r="T393" i="7"/>
  <c r="S385" i="7"/>
  <c r="T385" i="7"/>
  <c r="S377" i="7"/>
  <c r="T377" i="7"/>
  <c r="S369" i="7"/>
  <c r="T369" i="7"/>
  <c r="S361" i="7"/>
  <c r="T361" i="7"/>
  <c r="S353" i="7"/>
  <c r="T353" i="7"/>
  <c r="S345" i="7"/>
  <c r="T345" i="7"/>
  <c r="S337" i="7"/>
  <c r="T337" i="7"/>
  <c r="S329" i="7"/>
  <c r="T329" i="7"/>
  <c r="S321" i="7"/>
  <c r="T321" i="7"/>
  <c r="S313" i="7"/>
  <c r="T313" i="7"/>
  <c r="S305" i="7"/>
  <c r="T305" i="7"/>
  <c r="S297" i="7"/>
  <c r="T297" i="7"/>
  <c r="S289" i="7"/>
  <c r="T289" i="7"/>
  <c r="S281" i="7"/>
  <c r="T281" i="7"/>
  <c r="S273" i="7"/>
  <c r="T273" i="7"/>
  <c r="S265" i="7"/>
  <c r="T265" i="7"/>
  <c r="S257" i="7"/>
  <c r="T257" i="7"/>
  <c r="S249" i="7"/>
  <c r="T249" i="7"/>
  <c r="S241" i="7"/>
  <c r="T241" i="7"/>
  <c r="S233" i="7"/>
  <c r="T233" i="7"/>
  <c r="S225" i="7"/>
  <c r="T225" i="7"/>
  <c r="S217" i="7"/>
  <c r="T217" i="7"/>
  <c r="S209" i="7"/>
  <c r="T209" i="7"/>
  <c r="S201" i="7"/>
  <c r="T201" i="7"/>
  <c r="S193" i="7"/>
  <c r="T193" i="7"/>
  <c r="S185" i="7"/>
  <c r="T185" i="7"/>
  <c r="S177" i="7"/>
  <c r="T177" i="7"/>
  <c r="S169" i="7"/>
  <c r="T169" i="7"/>
  <c r="S161" i="7"/>
  <c r="T161" i="7"/>
  <c r="S153" i="7"/>
  <c r="T153" i="7"/>
  <c r="S145" i="7"/>
  <c r="T145" i="7"/>
  <c r="S137" i="7"/>
  <c r="T137" i="7"/>
  <c r="S129" i="7"/>
  <c r="T129" i="7"/>
  <c r="S121" i="7"/>
  <c r="T121" i="7"/>
  <c r="S113" i="7"/>
  <c r="T113" i="7"/>
  <c r="S105" i="7"/>
  <c r="T105" i="7"/>
  <c r="S97" i="7"/>
  <c r="T97" i="7"/>
  <c r="S89" i="7"/>
  <c r="T89" i="7"/>
  <c r="S82" i="7"/>
  <c r="T82" i="7"/>
  <c r="S78" i="7"/>
  <c r="T78" i="7"/>
  <c r="S74" i="7"/>
  <c r="T74" i="7"/>
  <c r="S70" i="7"/>
  <c r="T70" i="7"/>
  <c r="S66" i="7"/>
  <c r="T66" i="7"/>
  <c r="S62" i="7"/>
  <c r="T62" i="7"/>
  <c r="S58" i="7"/>
  <c r="T58" i="7"/>
  <c r="S54" i="7"/>
  <c r="T54" i="7"/>
  <c r="S50" i="7"/>
  <c r="T50" i="7"/>
  <c r="S46" i="7"/>
  <c r="T46" i="7"/>
  <c r="S42" i="7"/>
  <c r="T42" i="7"/>
  <c r="S38" i="7"/>
  <c r="T38" i="7"/>
  <c r="S34" i="7"/>
  <c r="T34" i="7"/>
  <c r="S30" i="7"/>
  <c r="T30" i="7"/>
  <c r="S26" i="7"/>
  <c r="T26" i="7"/>
  <c r="S22" i="7"/>
  <c r="T22" i="7"/>
  <c r="S19" i="7"/>
  <c r="T19" i="7"/>
  <c r="S15" i="7"/>
  <c r="T15" i="7"/>
  <c r="S11" i="7"/>
  <c r="T11" i="7"/>
  <c r="S7" i="7"/>
  <c r="T7" i="7"/>
  <c r="S3" i="7"/>
  <c r="T3" i="7"/>
  <c r="S771" i="7"/>
  <c r="T771" i="7"/>
  <c r="S739" i="7"/>
  <c r="T739" i="7"/>
  <c r="S550" i="7"/>
  <c r="T550" i="7"/>
  <c r="S534" i="7"/>
  <c r="T534" i="7"/>
  <c r="S518" i="7"/>
  <c r="T518" i="7"/>
  <c r="S502" i="7"/>
  <c r="T502" i="7"/>
  <c r="S486" i="7"/>
  <c r="T486" i="7"/>
  <c r="S470" i="7"/>
  <c r="T470" i="7"/>
  <c r="S454" i="7"/>
  <c r="T454" i="7"/>
  <c r="S438" i="7"/>
  <c r="T438" i="7"/>
  <c r="S423" i="7"/>
  <c r="T423" i="7"/>
  <c r="S415" i="7"/>
  <c r="T415" i="7"/>
  <c r="S407" i="7"/>
  <c r="T407" i="7"/>
  <c r="S399" i="7"/>
  <c r="T399" i="7"/>
  <c r="S391" i="7"/>
  <c r="T391" i="7"/>
  <c r="S383" i="7"/>
  <c r="T383" i="7"/>
  <c r="S375" i="7"/>
  <c r="T375" i="7"/>
  <c r="S367" i="7"/>
  <c r="T367" i="7"/>
  <c r="S359" i="7"/>
  <c r="T359" i="7"/>
  <c r="S351" i="7"/>
  <c r="T351" i="7"/>
  <c r="S343" i="7"/>
  <c r="T343" i="7"/>
  <c r="S335" i="7"/>
  <c r="T335" i="7"/>
  <c r="S327" i="7"/>
  <c r="T327" i="7"/>
  <c r="S319" i="7"/>
  <c r="T319" i="7"/>
  <c r="S311" i="7"/>
  <c r="T311" i="7"/>
  <c r="S303" i="7"/>
  <c r="T303" i="7"/>
  <c r="S295" i="7"/>
  <c r="T295" i="7"/>
  <c r="S287" i="7"/>
  <c r="T287" i="7"/>
  <c r="S279" i="7"/>
  <c r="T279" i="7"/>
  <c r="S271" i="7"/>
  <c r="T271" i="7"/>
  <c r="S263" i="7"/>
  <c r="T263" i="7"/>
  <c r="S255" i="7"/>
  <c r="T255" i="7"/>
  <c r="S247" i="7"/>
  <c r="T247" i="7"/>
  <c r="S239" i="7"/>
  <c r="T239" i="7"/>
  <c r="S231" i="7"/>
  <c r="T231" i="7"/>
  <c r="S223" i="7"/>
  <c r="T223" i="7"/>
  <c r="S215" i="7"/>
  <c r="T215" i="7"/>
  <c r="S207" i="7"/>
  <c r="T207" i="7"/>
  <c r="S199" i="7"/>
  <c r="T199" i="7"/>
  <c r="S191" i="7"/>
  <c r="T191" i="7"/>
  <c r="S183" i="7"/>
  <c r="T183" i="7"/>
  <c r="S175" i="7"/>
  <c r="T175" i="7"/>
  <c r="S167" i="7"/>
  <c r="T167" i="7"/>
  <c r="S159" i="7"/>
  <c r="T159" i="7"/>
  <c r="S151" i="7"/>
  <c r="T151" i="7"/>
  <c r="S143" i="7"/>
  <c r="T143" i="7"/>
  <c r="S135" i="7"/>
  <c r="T135" i="7"/>
  <c r="S127" i="7"/>
  <c r="T127" i="7"/>
  <c r="S119" i="7"/>
  <c r="T119" i="7"/>
  <c r="S111" i="7"/>
  <c r="T111" i="7"/>
  <c r="S103" i="7"/>
  <c r="T103" i="7"/>
  <c r="S95" i="7"/>
  <c r="T95" i="7"/>
  <c r="S87" i="7"/>
  <c r="T87" i="7"/>
  <c r="S81" i="7"/>
  <c r="T81" i="7"/>
  <c r="S77" i="7"/>
  <c r="T77" i="7"/>
  <c r="S73" i="7"/>
  <c r="T73" i="7"/>
  <c r="S69" i="7"/>
  <c r="T69" i="7"/>
  <c r="S65" i="7"/>
  <c r="T65" i="7"/>
  <c r="S61" i="7"/>
  <c r="T61" i="7"/>
  <c r="S57" i="7"/>
  <c r="T57" i="7"/>
  <c r="S53" i="7"/>
  <c r="T53" i="7"/>
  <c r="S49" i="7"/>
  <c r="T49" i="7"/>
  <c r="S45" i="7"/>
  <c r="T45" i="7"/>
  <c r="S41" i="7"/>
  <c r="T41" i="7"/>
  <c r="S37" i="7"/>
  <c r="T37" i="7"/>
  <c r="S33" i="7"/>
  <c r="T33" i="7"/>
  <c r="S29" i="7"/>
  <c r="T29" i="7"/>
  <c r="S25" i="7"/>
  <c r="T25" i="7"/>
  <c r="S21" i="7"/>
  <c r="T21" i="7"/>
  <c r="S86" i="7"/>
  <c r="T86" i="7"/>
  <c r="S90" i="7"/>
  <c r="T90" i="7"/>
  <c r="S94" i="7"/>
  <c r="T94" i="7"/>
  <c r="S98" i="7"/>
  <c r="T98" i="7"/>
  <c r="S102" i="7"/>
  <c r="T102" i="7"/>
  <c r="S106" i="7"/>
  <c r="T106" i="7"/>
  <c r="S110" i="7"/>
  <c r="T110" i="7"/>
  <c r="S114" i="7"/>
  <c r="T114" i="7"/>
  <c r="S118" i="7"/>
  <c r="T118" i="7"/>
  <c r="S122" i="7"/>
  <c r="T122" i="7"/>
  <c r="S126" i="7"/>
  <c r="T126" i="7"/>
  <c r="S130" i="7"/>
  <c r="T130" i="7"/>
  <c r="S134" i="7"/>
  <c r="T134" i="7"/>
  <c r="S138" i="7"/>
  <c r="T138" i="7"/>
  <c r="S142" i="7"/>
  <c r="T142" i="7"/>
  <c r="S146" i="7"/>
  <c r="T146" i="7"/>
  <c r="S150" i="7"/>
  <c r="T150" i="7"/>
  <c r="S154" i="7"/>
  <c r="T154" i="7"/>
  <c r="S158" i="7"/>
  <c r="T158" i="7"/>
  <c r="S162" i="7"/>
  <c r="T162" i="7"/>
  <c r="S166" i="7"/>
  <c r="T166" i="7"/>
  <c r="S170" i="7"/>
  <c r="T170" i="7"/>
  <c r="S174" i="7"/>
  <c r="T174" i="7"/>
  <c r="S178" i="7"/>
  <c r="T178" i="7"/>
  <c r="S182" i="7"/>
  <c r="T182" i="7"/>
  <c r="S186" i="7"/>
  <c r="T186" i="7"/>
  <c r="S190" i="7"/>
  <c r="T190" i="7"/>
  <c r="S194" i="7"/>
  <c r="T194" i="7"/>
  <c r="S198" i="7"/>
  <c r="T198" i="7"/>
  <c r="S202" i="7"/>
  <c r="T202" i="7"/>
  <c r="S206" i="7"/>
  <c r="T206" i="7"/>
  <c r="S210" i="7"/>
  <c r="T210" i="7"/>
  <c r="S214" i="7"/>
  <c r="T214" i="7"/>
  <c r="S218" i="7"/>
  <c r="T218" i="7"/>
  <c r="S222" i="7"/>
  <c r="T222" i="7"/>
  <c r="S226" i="7"/>
  <c r="T226" i="7"/>
  <c r="S230" i="7"/>
  <c r="T230" i="7"/>
  <c r="S234" i="7"/>
  <c r="T234" i="7"/>
  <c r="S238" i="7"/>
  <c r="T238" i="7"/>
  <c r="S242" i="7"/>
  <c r="T242" i="7"/>
  <c r="S246" i="7"/>
  <c r="T246" i="7"/>
  <c r="S250" i="7"/>
  <c r="T250" i="7"/>
  <c r="S254" i="7"/>
  <c r="T254" i="7"/>
  <c r="S258" i="7"/>
  <c r="T258" i="7"/>
  <c r="S262" i="7"/>
  <c r="T262" i="7"/>
  <c r="S266" i="7"/>
  <c r="T266" i="7"/>
  <c r="S270" i="7"/>
  <c r="T270" i="7"/>
  <c r="S274" i="7"/>
  <c r="T274" i="7"/>
  <c r="S278" i="7"/>
  <c r="T278" i="7"/>
  <c r="S282" i="7"/>
  <c r="T282" i="7"/>
  <c r="S286" i="7"/>
  <c r="T286" i="7"/>
  <c r="S290" i="7"/>
  <c r="T290" i="7"/>
  <c r="S294" i="7"/>
  <c r="T294" i="7"/>
  <c r="S298" i="7"/>
  <c r="T298" i="7"/>
  <c r="S302" i="7"/>
  <c r="T302" i="7"/>
  <c r="S306" i="7"/>
  <c r="T306" i="7"/>
  <c r="S310" i="7"/>
  <c r="T310" i="7"/>
  <c r="S314" i="7"/>
  <c r="T314" i="7"/>
  <c r="S318" i="7"/>
  <c r="T318" i="7"/>
  <c r="S322" i="7"/>
  <c r="T322" i="7"/>
  <c r="S326" i="7"/>
  <c r="T326" i="7"/>
  <c r="S330" i="7"/>
  <c r="T330" i="7"/>
  <c r="S334" i="7"/>
  <c r="T334" i="7"/>
  <c r="S338" i="7"/>
  <c r="T338" i="7"/>
  <c r="S342" i="7"/>
  <c r="T342" i="7"/>
  <c r="S346" i="7"/>
  <c r="T346" i="7"/>
  <c r="S350" i="7"/>
  <c r="T350" i="7"/>
  <c r="S354" i="7"/>
  <c r="T354" i="7"/>
  <c r="S358" i="7"/>
  <c r="T358" i="7"/>
  <c r="S362" i="7"/>
  <c r="T362" i="7"/>
  <c r="S366" i="7"/>
  <c r="T366" i="7"/>
  <c r="S370" i="7"/>
  <c r="T370" i="7"/>
  <c r="S374" i="7"/>
  <c r="T374" i="7"/>
  <c r="S378" i="7"/>
  <c r="T378" i="7"/>
  <c r="S382" i="7"/>
  <c r="T382" i="7"/>
  <c r="S386" i="7"/>
  <c r="T386" i="7"/>
  <c r="S390" i="7"/>
  <c r="T390" i="7"/>
  <c r="S394" i="7"/>
  <c r="T394" i="7"/>
  <c r="S398" i="7"/>
  <c r="T398" i="7"/>
  <c r="S402" i="7"/>
  <c r="T402" i="7"/>
  <c r="S406" i="7"/>
  <c r="T406" i="7"/>
  <c r="S410" i="7"/>
  <c r="T410" i="7"/>
  <c r="S414" i="7"/>
  <c r="T414" i="7"/>
  <c r="S418" i="7"/>
  <c r="T418" i="7"/>
  <c r="S422" i="7"/>
  <c r="T422" i="7"/>
  <c r="S428" i="7"/>
  <c r="T428" i="7"/>
  <c r="S436" i="7"/>
  <c r="T436" i="7"/>
  <c r="S444" i="7"/>
  <c r="T444" i="7"/>
  <c r="S452" i="7"/>
  <c r="T452" i="7"/>
  <c r="S460" i="7"/>
  <c r="T460" i="7"/>
  <c r="S468" i="7"/>
  <c r="T468" i="7"/>
  <c r="S476" i="7"/>
  <c r="T476" i="7"/>
  <c r="S484" i="7"/>
  <c r="T484" i="7"/>
  <c r="S492" i="7"/>
  <c r="T492" i="7"/>
  <c r="S500" i="7"/>
  <c r="T500" i="7"/>
  <c r="S508" i="7"/>
  <c r="T508" i="7"/>
  <c r="S516" i="7"/>
  <c r="T516" i="7"/>
  <c r="S524" i="7"/>
  <c r="T524" i="7"/>
  <c r="S532" i="7"/>
  <c r="T532" i="7"/>
  <c r="S540" i="7"/>
  <c r="T540" i="7"/>
  <c r="S548" i="7"/>
  <c r="T548" i="7"/>
  <c r="S556" i="7"/>
  <c r="T556" i="7"/>
  <c r="S600" i="7"/>
  <c r="T600" i="7"/>
  <c r="S743" i="7"/>
  <c r="T743" i="7"/>
  <c r="S759" i="7"/>
  <c r="T759" i="7"/>
  <c r="S775" i="7"/>
  <c r="T775" i="7"/>
  <c r="S791" i="7"/>
  <c r="T791" i="7"/>
  <c r="S425" i="7"/>
  <c r="T425" i="7"/>
  <c r="S429" i="7"/>
  <c r="T429" i="7"/>
  <c r="S433" i="7"/>
  <c r="T433" i="7"/>
  <c r="S437" i="7"/>
  <c r="T437" i="7"/>
  <c r="S441" i="7"/>
  <c r="T441" i="7"/>
  <c r="S445" i="7"/>
  <c r="T445" i="7"/>
  <c r="S449" i="7"/>
  <c r="T449" i="7"/>
  <c r="S453" i="7"/>
  <c r="T453" i="7"/>
  <c r="S457" i="7"/>
  <c r="T457" i="7"/>
  <c r="S461" i="7"/>
  <c r="T461" i="7"/>
  <c r="S465" i="7"/>
  <c r="T465" i="7"/>
  <c r="S469" i="7"/>
  <c r="T469" i="7"/>
  <c r="S473" i="7"/>
  <c r="T473" i="7"/>
  <c r="S477" i="7"/>
  <c r="T477" i="7"/>
  <c r="S481" i="7"/>
  <c r="T481" i="7"/>
  <c r="S485" i="7"/>
  <c r="T485" i="7"/>
  <c r="S489" i="7"/>
  <c r="T489" i="7"/>
  <c r="S493" i="7"/>
  <c r="T493" i="7"/>
  <c r="S497" i="7"/>
  <c r="T497" i="7"/>
  <c r="S501" i="7"/>
  <c r="T501" i="7"/>
  <c r="S505" i="7"/>
  <c r="T505" i="7"/>
  <c r="S509" i="7"/>
  <c r="T509" i="7"/>
  <c r="S513" i="7"/>
  <c r="T513" i="7"/>
  <c r="S517" i="7"/>
  <c r="T517" i="7"/>
  <c r="S521" i="7"/>
  <c r="T521" i="7"/>
  <c r="S525" i="7"/>
  <c r="T525" i="7"/>
  <c r="S529" i="7"/>
  <c r="T529" i="7"/>
  <c r="S533" i="7"/>
  <c r="T533" i="7"/>
  <c r="S537" i="7"/>
  <c r="T537" i="7"/>
  <c r="S541" i="7"/>
  <c r="T541" i="7"/>
  <c r="S545" i="7"/>
  <c r="T545" i="7"/>
  <c r="S549" i="7"/>
  <c r="T549" i="7"/>
  <c r="S553" i="7"/>
  <c r="T553" i="7"/>
  <c r="S557" i="7"/>
  <c r="T557" i="7"/>
  <c r="S561" i="7"/>
  <c r="T561" i="7"/>
  <c r="S565" i="7"/>
  <c r="T565" i="7"/>
  <c r="S569" i="7"/>
  <c r="T569" i="7"/>
  <c r="S573" i="7"/>
  <c r="T573" i="7"/>
  <c r="S577" i="7"/>
  <c r="T577" i="7"/>
  <c r="S581" i="7"/>
  <c r="T581" i="7"/>
  <c r="S585" i="7"/>
  <c r="T585" i="7"/>
  <c r="S589" i="7"/>
  <c r="T589" i="7"/>
  <c r="S593" i="7"/>
  <c r="T593" i="7"/>
  <c r="S733" i="7"/>
  <c r="T733" i="7"/>
  <c r="S741" i="7"/>
  <c r="T741" i="7"/>
  <c r="S749" i="7"/>
  <c r="T749" i="7"/>
  <c r="S757" i="7"/>
  <c r="T757" i="7"/>
  <c r="S765" i="7"/>
  <c r="T765" i="7"/>
  <c r="S773" i="7"/>
  <c r="T773" i="7"/>
  <c r="S781" i="7"/>
  <c r="T781" i="7"/>
  <c r="S789" i="7"/>
  <c r="T789" i="7"/>
  <c r="S797" i="7"/>
  <c r="T797" i="7"/>
  <c r="S605" i="7"/>
  <c r="T605" i="7"/>
  <c r="S609" i="7"/>
  <c r="T609" i="7"/>
  <c r="S613" i="7"/>
  <c r="T613" i="7"/>
  <c r="S617" i="7"/>
  <c r="T617" i="7"/>
  <c r="S621" i="7"/>
  <c r="T621" i="7"/>
  <c r="S625" i="7"/>
  <c r="T625" i="7"/>
  <c r="S629" i="7"/>
  <c r="T629" i="7"/>
  <c r="S633" i="7"/>
  <c r="T633" i="7"/>
  <c r="S637" i="7"/>
  <c r="T637" i="7"/>
  <c r="S732" i="7"/>
  <c r="T732" i="7"/>
  <c r="S736" i="7"/>
  <c r="T736" i="7"/>
  <c r="S740" i="7"/>
  <c r="T740" i="7"/>
  <c r="S744" i="7"/>
  <c r="T744" i="7"/>
  <c r="S748" i="7"/>
  <c r="T748" i="7"/>
  <c r="S752" i="7"/>
  <c r="T752" i="7"/>
  <c r="S756" i="7"/>
  <c r="T756" i="7"/>
  <c r="S760" i="7"/>
  <c r="T760" i="7"/>
  <c r="S764" i="7"/>
  <c r="T764" i="7"/>
  <c r="S768" i="7"/>
  <c r="T768" i="7"/>
  <c r="S772" i="7"/>
  <c r="T772" i="7"/>
  <c r="S776" i="7"/>
  <c r="T776" i="7"/>
  <c r="S780" i="7"/>
  <c r="T780" i="7"/>
  <c r="S784" i="7"/>
  <c r="T784" i="7"/>
  <c r="S788" i="7"/>
  <c r="T788" i="7"/>
  <c r="S792" i="7"/>
  <c r="T792" i="7"/>
  <c r="S796" i="7"/>
  <c r="T796" i="7"/>
  <c r="S800" i="7"/>
  <c r="T800" i="7"/>
  <c r="S14" i="7"/>
  <c r="T14" i="7"/>
  <c r="S6" i="7"/>
  <c r="T6" i="7"/>
  <c r="S16" i="7"/>
  <c r="T16" i="7"/>
  <c r="S12" i="7"/>
  <c r="T12" i="7"/>
  <c r="T729" i="7"/>
  <c r="T725" i="7"/>
  <c r="T721" i="7"/>
  <c r="T717" i="7"/>
  <c r="T713" i="7"/>
  <c r="T709" i="7"/>
  <c r="T705" i="7"/>
  <c r="T701" i="7"/>
  <c r="T697" i="7"/>
  <c r="T693" i="7"/>
  <c r="T689" i="7"/>
  <c r="T685" i="7"/>
  <c r="T681" i="7"/>
  <c r="T677" i="7"/>
  <c r="T673" i="7"/>
  <c r="T669" i="7"/>
  <c r="T665" i="7"/>
  <c r="T661" i="7"/>
  <c r="T657" i="7"/>
  <c r="T653" i="7"/>
  <c r="T649" i="7"/>
  <c r="T645" i="7"/>
  <c r="T641" i="7"/>
  <c r="T634" i="7"/>
  <c r="T626" i="7"/>
  <c r="T618" i="7"/>
  <c r="T610" i="7"/>
  <c r="T602" i="7"/>
  <c r="T594" i="7"/>
  <c r="T586" i="7"/>
  <c r="T578" i="7"/>
  <c r="T570" i="7"/>
  <c r="T562" i="7"/>
  <c r="T728" i="7"/>
  <c r="T724" i="7"/>
  <c r="T720" i="7"/>
  <c r="T716" i="7"/>
  <c r="T712" i="7"/>
  <c r="T708" i="7"/>
  <c r="T704" i="7"/>
  <c r="T700" i="7"/>
  <c r="T696" i="7"/>
  <c r="T692" i="7"/>
  <c r="T688" i="7"/>
  <c r="T684" i="7"/>
  <c r="T680" i="7"/>
  <c r="T676" i="7"/>
  <c r="T672" i="7"/>
  <c r="T668" i="7"/>
  <c r="T664" i="7"/>
  <c r="T660" i="7"/>
  <c r="T656" i="7"/>
  <c r="T652" i="7"/>
  <c r="T648" i="7"/>
  <c r="T644" i="7"/>
  <c r="T640" i="7"/>
  <c r="T632" i="7"/>
  <c r="T624" i="7"/>
  <c r="T616" i="7"/>
  <c r="T604" i="7"/>
  <c r="T588" i="7"/>
  <c r="T572" i="7"/>
  <c r="T639" i="7"/>
  <c r="T631" i="7"/>
  <c r="T623" i="7"/>
  <c r="T615" i="7"/>
  <c r="T607" i="7"/>
  <c r="T599" i="7"/>
  <c r="T591" i="7"/>
  <c r="T583" i="7"/>
  <c r="T575" i="7"/>
  <c r="T567" i="7"/>
  <c r="T559" i="7"/>
  <c r="T551" i="7"/>
  <c r="T543" i="7"/>
  <c r="T535" i="7"/>
  <c r="T527" i="7"/>
  <c r="T519" i="7"/>
  <c r="T511" i="7"/>
  <c r="T503" i="7"/>
  <c r="T495" i="7"/>
  <c r="S779" i="7"/>
  <c r="T779" i="7"/>
  <c r="S747" i="7"/>
  <c r="T747" i="7"/>
  <c r="S546" i="7"/>
  <c r="T546" i="7"/>
  <c r="S514" i="7"/>
  <c r="T514" i="7"/>
  <c r="S482" i="7"/>
  <c r="T482" i="7"/>
  <c r="S450" i="7"/>
  <c r="T450" i="7"/>
  <c r="S421" i="7"/>
  <c r="T421" i="7"/>
  <c r="S405" i="7"/>
  <c r="T405" i="7"/>
  <c r="S389" i="7"/>
  <c r="T389" i="7"/>
  <c r="S373" i="7"/>
  <c r="T373" i="7"/>
  <c r="S357" i="7"/>
  <c r="T357" i="7"/>
  <c r="S341" i="7"/>
  <c r="T341" i="7"/>
  <c r="S325" i="7"/>
  <c r="T325" i="7"/>
  <c r="S301" i="7"/>
  <c r="T301" i="7"/>
  <c r="S285" i="7"/>
  <c r="T285" i="7"/>
  <c r="S261" i="7"/>
  <c r="T261" i="7"/>
  <c r="S245" i="7"/>
  <c r="T245" i="7"/>
  <c r="S221" i="7"/>
  <c r="T221" i="7"/>
  <c r="S205" i="7"/>
  <c r="T205" i="7"/>
  <c r="S181" i="7"/>
  <c r="T181" i="7"/>
  <c r="S165" i="7"/>
  <c r="T165" i="7"/>
  <c r="S149" i="7"/>
  <c r="T149" i="7"/>
  <c r="S133" i="7"/>
  <c r="T133" i="7"/>
  <c r="S117" i="7"/>
  <c r="T117" i="7"/>
  <c r="S93" i="7"/>
  <c r="T93" i="7"/>
  <c r="S80" i="7"/>
  <c r="T80" i="7"/>
  <c r="S72" i="7"/>
  <c r="T72" i="7"/>
  <c r="S64" i="7"/>
  <c r="T64" i="7"/>
  <c r="S56" i="7"/>
  <c r="T56" i="7"/>
  <c r="S48" i="7"/>
  <c r="T48" i="7"/>
  <c r="S40" i="7"/>
  <c r="T40" i="7"/>
  <c r="S28" i="7"/>
  <c r="T28" i="7"/>
  <c r="S20" i="7"/>
  <c r="T20" i="7"/>
  <c r="S13" i="7"/>
  <c r="T13" i="7"/>
  <c r="S5" i="7"/>
  <c r="T5" i="7"/>
  <c r="S787" i="7"/>
  <c r="T787" i="7"/>
  <c r="S558" i="7"/>
  <c r="T558" i="7"/>
  <c r="S542" i="7"/>
  <c r="T542" i="7"/>
  <c r="S526" i="7"/>
  <c r="T526" i="7"/>
  <c r="S510" i="7"/>
  <c r="T510" i="7"/>
  <c r="S494" i="7"/>
  <c r="T494" i="7"/>
  <c r="S478" i="7"/>
  <c r="T478" i="7"/>
  <c r="S462" i="7"/>
  <c r="T462" i="7"/>
  <c r="S446" i="7"/>
  <c r="T446" i="7"/>
  <c r="S430" i="7"/>
  <c r="T430" i="7"/>
  <c r="S419" i="7"/>
  <c r="T419" i="7"/>
  <c r="S411" i="7"/>
  <c r="T411" i="7"/>
  <c r="S403" i="7"/>
  <c r="T403" i="7"/>
  <c r="S395" i="7"/>
  <c r="T395" i="7"/>
  <c r="S387" i="7"/>
  <c r="T387" i="7"/>
  <c r="S379" i="7"/>
  <c r="T379" i="7"/>
  <c r="S371" i="7"/>
  <c r="T371" i="7"/>
  <c r="S363" i="7"/>
  <c r="T363" i="7"/>
  <c r="S355" i="7"/>
  <c r="T355" i="7"/>
  <c r="S347" i="7"/>
  <c r="T347" i="7"/>
  <c r="S339" i="7"/>
  <c r="T339" i="7"/>
  <c r="S331" i="7"/>
  <c r="T331" i="7"/>
  <c r="S323" i="7"/>
  <c r="T323" i="7"/>
  <c r="S315" i="7"/>
  <c r="T315" i="7"/>
  <c r="S307" i="7"/>
  <c r="T307" i="7"/>
  <c r="S299" i="7"/>
  <c r="T299" i="7"/>
  <c r="S291" i="7"/>
  <c r="T291" i="7"/>
  <c r="S283" i="7"/>
  <c r="T283" i="7"/>
  <c r="S275" i="7"/>
  <c r="T275" i="7"/>
  <c r="S267" i="7"/>
  <c r="T267" i="7"/>
  <c r="S259" i="7"/>
  <c r="T259" i="7"/>
  <c r="S251" i="7"/>
  <c r="T251" i="7"/>
  <c r="S243" i="7"/>
  <c r="T243" i="7"/>
  <c r="S235" i="7"/>
  <c r="T235" i="7"/>
  <c r="S227" i="7"/>
  <c r="T227" i="7"/>
  <c r="S219" i="7"/>
  <c r="T219" i="7"/>
  <c r="S211" i="7"/>
  <c r="T211" i="7"/>
  <c r="S203" i="7"/>
  <c r="T203" i="7"/>
  <c r="S195" i="7"/>
  <c r="T195" i="7"/>
  <c r="S187" i="7"/>
  <c r="T187" i="7"/>
  <c r="S179" i="7"/>
  <c r="T179" i="7"/>
  <c r="S171" i="7"/>
  <c r="T171" i="7"/>
  <c r="S163" i="7"/>
  <c r="T163" i="7"/>
  <c r="S155" i="7"/>
  <c r="T155" i="7"/>
  <c r="S147" i="7"/>
  <c r="T147" i="7"/>
  <c r="S139" i="7"/>
  <c r="T139" i="7"/>
  <c r="S131" i="7"/>
  <c r="T131" i="7"/>
  <c r="S123" i="7"/>
  <c r="T123" i="7"/>
  <c r="S115" i="7"/>
  <c r="T115" i="7"/>
  <c r="S107" i="7"/>
  <c r="T107" i="7"/>
  <c r="S99" i="7"/>
  <c r="T99" i="7"/>
  <c r="S91" i="7"/>
  <c r="T91" i="7"/>
  <c r="S83" i="7"/>
  <c r="T83" i="7"/>
  <c r="S79" i="7"/>
  <c r="T79" i="7"/>
  <c r="S75" i="7"/>
  <c r="T75" i="7"/>
  <c r="S71" i="7"/>
  <c r="T71" i="7"/>
  <c r="S67" i="7"/>
  <c r="T67" i="7"/>
  <c r="S63" i="7"/>
  <c r="T63" i="7"/>
  <c r="S59" i="7"/>
  <c r="T59" i="7"/>
  <c r="S55" i="7"/>
  <c r="T55" i="7"/>
  <c r="S51" i="7"/>
  <c r="T51" i="7"/>
  <c r="S47" i="7"/>
  <c r="T47" i="7"/>
  <c r="S43" i="7"/>
  <c r="T43" i="7"/>
  <c r="S39" i="7"/>
  <c r="T39" i="7"/>
  <c r="S35" i="7"/>
  <c r="T35" i="7"/>
  <c r="S31" i="7"/>
  <c r="T31" i="7"/>
  <c r="S27" i="7"/>
  <c r="T27" i="7"/>
  <c r="S23" i="7"/>
  <c r="T23" i="7"/>
  <c r="S84" i="7"/>
  <c r="T84" i="7"/>
  <c r="S88" i="7"/>
  <c r="T88" i="7"/>
  <c r="S92" i="7"/>
  <c r="T92" i="7"/>
  <c r="S96" i="7"/>
  <c r="T96" i="7"/>
  <c r="S100" i="7"/>
  <c r="T100" i="7"/>
  <c r="S104" i="7"/>
  <c r="T104" i="7"/>
  <c r="S108" i="7"/>
  <c r="T108" i="7"/>
  <c r="S112" i="7"/>
  <c r="T112" i="7"/>
  <c r="S116" i="7"/>
  <c r="T116" i="7"/>
  <c r="S120" i="7"/>
  <c r="T120" i="7"/>
  <c r="S124" i="7"/>
  <c r="T124" i="7"/>
  <c r="S128" i="7"/>
  <c r="T128" i="7"/>
  <c r="S132" i="7"/>
  <c r="T132" i="7"/>
  <c r="S136" i="7"/>
  <c r="T136" i="7"/>
  <c r="S140" i="7"/>
  <c r="T140" i="7"/>
  <c r="S144" i="7"/>
  <c r="T144" i="7"/>
  <c r="S148" i="7"/>
  <c r="T148" i="7"/>
  <c r="S152" i="7"/>
  <c r="T152" i="7"/>
  <c r="S156" i="7"/>
  <c r="T156" i="7"/>
  <c r="S160" i="7"/>
  <c r="T160" i="7"/>
  <c r="S164" i="7"/>
  <c r="T164" i="7"/>
  <c r="S168" i="7"/>
  <c r="T168" i="7"/>
  <c r="S172" i="7"/>
  <c r="T172" i="7"/>
  <c r="S176" i="7"/>
  <c r="T176" i="7"/>
  <c r="S180" i="7"/>
  <c r="T180" i="7"/>
  <c r="S184" i="7"/>
  <c r="T184" i="7"/>
  <c r="S188" i="7"/>
  <c r="T188" i="7"/>
  <c r="S192" i="7"/>
  <c r="T192" i="7"/>
  <c r="S196" i="7"/>
  <c r="T196" i="7"/>
  <c r="S200" i="7"/>
  <c r="T200" i="7"/>
  <c r="S204" i="7"/>
  <c r="T204" i="7"/>
  <c r="S208" i="7"/>
  <c r="T208" i="7"/>
  <c r="S212" i="7"/>
  <c r="T212" i="7"/>
  <c r="S216" i="7"/>
  <c r="T216" i="7"/>
  <c r="S220" i="7"/>
  <c r="T220" i="7"/>
  <c r="S224" i="7"/>
  <c r="T224" i="7"/>
  <c r="S228" i="7"/>
  <c r="T228" i="7"/>
  <c r="S232" i="7"/>
  <c r="T232" i="7"/>
  <c r="S236" i="7"/>
  <c r="T236" i="7"/>
  <c r="S240" i="7"/>
  <c r="T240" i="7"/>
  <c r="S244" i="7"/>
  <c r="T244" i="7"/>
  <c r="S248" i="7"/>
  <c r="T248" i="7"/>
  <c r="S252" i="7"/>
  <c r="T252" i="7"/>
  <c r="S256" i="7"/>
  <c r="T256" i="7"/>
  <c r="S260" i="7"/>
  <c r="T260" i="7"/>
  <c r="S264" i="7"/>
  <c r="T264" i="7"/>
  <c r="S268" i="7"/>
  <c r="T268" i="7"/>
  <c r="S272" i="7"/>
  <c r="T272" i="7"/>
  <c r="S276" i="7"/>
  <c r="T276" i="7"/>
  <c r="S280" i="7"/>
  <c r="T280" i="7"/>
  <c r="S284" i="7"/>
  <c r="T284" i="7"/>
  <c r="S288" i="7"/>
  <c r="T288" i="7"/>
  <c r="S292" i="7"/>
  <c r="T292" i="7"/>
  <c r="S296" i="7"/>
  <c r="T296" i="7"/>
  <c r="S300" i="7"/>
  <c r="T300" i="7"/>
  <c r="S304" i="7"/>
  <c r="T304" i="7"/>
  <c r="S308" i="7"/>
  <c r="T308" i="7"/>
  <c r="S312" i="7"/>
  <c r="T312" i="7"/>
  <c r="S316" i="7"/>
  <c r="T316" i="7"/>
  <c r="S320" i="7"/>
  <c r="T320" i="7"/>
  <c r="S324" i="7"/>
  <c r="T324" i="7"/>
  <c r="S328" i="7"/>
  <c r="T328" i="7"/>
  <c r="S332" i="7"/>
  <c r="T332" i="7"/>
  <c r="S336" i="7"/>
  <c r="T336" i="7"/>
  <c r="S340" i="7"/>
  <c r="T340" i="7"/>
  <c r="S344" i="7"/>
  <c r="T344" i="7"/>
  <c r="S348" i="7"/>
  <c r="T348" i="7"/>
  <c r="S352" i="7"/>
  <c r="T352" i="7"/>
  <c r="S356" i="7"/>
  <c r="T356" i="7"/>
  <c r="S360" i="7"/>
  <c r="T360" i="7"/>
  <c r="S364" i="7"/>
  <c r="T364" i="7"/>
  <c r="S368" i="7"/>
  <c r="T368" i="7"/>
  <c r="S372" i="7"/>
  <c r="T372" i="7"/>
  <c r="S376" i="7"/>
  <c r="T376" i="7"/>
  <c r="S380" i="7"/>
  <c r="T380" i="7"/>
  <c r="S384" i="7"/>
  <c r="T384" i="7"/>
  <c r="S388" i="7"/>
  <c r="T388" i="7"/>
  <c r="S392" i="7"/>
  <c r="T392" i="7"/>
  <c r="S396" i="7"/>
  <c r="T396" i="7"/>
  <c r="S400" i="7"/>
  <c r="T400" i="7"/>
  <c r="S404" i="7"/>
  <c r="T404" i="7"/>
  <c r="S408" i="7"/>
  <c r="T408" i="7"/>
  <c r="S412" i="7"/>
  <c r="T412" i="7"/>
  <c r="S416" i="7"/>
  <c r="T416" i="7"/>
  <c r="S420" i="7"/>
  <c r="T420" i="7"/>
  <c r="S424" i="7"/>
  <c r="T424" i="7"/>
  <c r="S432" i="7"/>
  <c r="T432" i="7"/>
  <c r="S440" i="7"/>
  <c r="T440" i="7"/>
  <c r="S448" i="7"/>
  <c r="T448" i="7"/>
  <c r="S456" i="7"/>
  <c r="T456" i="7"/>
  <c r="S464" i="7"/>
  <c r="T464" i="7"/>
  <c r="S472" i="7"/>
  <c r="T472" i="7"/>
  <c r="S480" i="7"/>
  <c r="T480" i="7"/>
  <c r="S488" i="7"/>
  <c r="T488" i="7"/>
  <c r="S496" i="7"/>
  <c r="T496" i="7"/>
  <c r="S504" i="7"/>
  <c r="T504" i="7"/>
  <c r="S512" i="7"/>
  <c r="T512" i="7"/>
  <c r="S520" i="7"/>
  <c r="T520" i="7"/>
  <c r="S528" i="7"/>
  <c r="T528" i="7"/>
  <c r="S536" i="7"/>
  <c r="T536" i="7"/>
  <c r="S544" i="7"/>
  <c r="T544" i="7"/>
  <c r="S552" i="7"/>
  <c r="T552" i="7"/>
  <c r="S560" i="7"/>
  <c r="T560" i="7"/>
  <c r="S568" i="7"/>
  <c r="T568" i="7"/>
  <c r="S576" i="7"/>
  <c r="T576" i="7"/>
  <c r="S584" i="7"/>
  <c r="T584" i="7"/>
  <c r="S592" i="7"/>
  <c r="T592" i="7"/>
  <c r="S735" i="7"/>
  <c r="T735" i="7"/>
  <c r="S751" i="7"/>
  <c r="T751" i="7"/>
  <c r="S767" i="7"/>
  <c r="T767" i="7"/>
  <c r="S783" i="7"/>
  <c r="T783" i="7"/>
  <c r="S799" i="7"/>
  <c r="T799" i="7"/>
  <c r="S427" i="7"/>
  <c r="T427" i="7"/>
  <c r="S431" i="7"/>
  <c r="T431" i="7"/>
  <c r="S435" i="7"/>
  <c r="T435" i="7"/>
  <c r="S439" i="7"/>
  <c r="T439" i="7"/>
  <c r="S443" i="7"/>
  <c r="T443" i="7"/>
  <c r="S447" i="7"/>
  <c r="T447" i="7"/>
  <c r="S451" i="7"/>
  <c r="T451" i="7"/>
  <c r="S455" i="7"/>
  <c r="T455" i="7"/>
  <c r="S459" i="7"/>
  <c r="T459" i="7"/>
  <c r="S463" i="7"/>
  <c r="T463" i="7"/>
  <c r="S467" i="7"/>
  <c r="T467" i="7"/>
  <c r="S471" i="7"/>
  <c r="T471" i="7"/>
  <c r="S475" i="7"/>
  <c r="T475" i="7"/>
  <c r="S479" i="7"/>
  <c r="T479" i="7"/>
  <c r="S483" i="7"/>
  <c r="T483" i="7"/>
  <c r="S487" i="7"/>
  <c r="T487" i="7"/>
  <c r="S737" i="7"/>
  <c r="T737" i="7"/>
  <c r="S745" i="7"/>
  <c r="T745" i="7"/>
  <c r="S753" i="7"/>
  <c r="T753" i="7"/>
  <c r="S761" i="7"/>
  <c r="T761" i="7"/>
  <c r="S769" i="7"/>
  <c r="T769" i="7"/>
  <c r="S777" i="7"/>
  <c r="T777" i="7"/>
  <c r="S785" i="7"/>
  <c r="T785" i="7"/>
  <c r="S793" i="7"/>
  <c r="T793" i="7"/>
  <c r="S801" i="7"/>
  <c r="T801" i="7"/>
  <c r="S597" i="7"/>
  <c r="T597" i="7"/>
  <c r="S601" i="7"/>
  <c r="T601" i="7"/>
  <c r="S608" i="7"/>
  <c r="T608" i="7"/>
  <c r="S730" i="7"/>
  <c r="T730" i="7"/>
  <c r="S734" i="7"/>
  <c r="T734" i="7"/>
  <c r="S738" i="7"/>
  <c r="T738" i="7"/>
  <c r="S742" i="7"/>
  <c r="T742" i="7"/>
  <c r="S746" i="7"/>
  <c r="T746" i="7"/>
  <c r="S750" i="7"/>
  <c r="T750" i="7"/>
  <c r="S754" i="7"/>
  <c r="T754" i="7"/>
  <c r="S758" i="7"/>
  <c r="T758" i="7"/>
  <c r="S762" i="7"/>
  <c r="T762" i="7"/>
  <c r="S766" i="7"/>
  <c r="T766" i="7"/>
  <c r="S770" i="7"/>
  <c r="T770" i="7"/>
  <c r="S774" i="7"/>
  <c r="T774" i="7"/>
  <c r="S778" i="7"/>
  <c r="T778" i="7"/>
  <c r="S782" i="7"/>
  <c r="T782" i="7"/>
  <c r="S786" i="7"/>
  <c r="T786" i="7"/>
  <c r="S790" i="7"/>
  <c r="T790" i="7"/>
  <c r="S794" i="7"/>
  <c r="T794" i="7"/>
  <c r="S798" i="7"/>
  <c r="T798" i="7"/>
  <c r="S802" i="7"/>
  <c r="T802" i="7"/>
  <c r="S10" i="7"/>
  <c r="T10" i="7"/>
  <c r="S8" i="7"/>
  <c r="T8" i="7"/>
  <c r="S4" i="7"/>
  <c r="T4" i="7"/>
  <c r="T727" i="7"/>
  <c r="T723" i="7"/>
  <c r="T719" i="7"/>
  <c r="T715" i="7"/>
  <c r="T711" i="7"/>
  <c r="T707" i="7"/>
  <c r="T703" i="7"/>
  <c r="T699" i="7"/>
  <c r="T695" i="7"/>
  <c r="T691" i="7"/>
  <c r="T687" i="7"/>
  <c r="T683" i="7"/>
  <c r="T679" i="7"/>
  <c r="T675" i="7"/>
  <c r="T671" i="7"/>
  <c r="T667" i="7"/>
  <c r="T663" i="7"/>
  <c r="T659" i="7"/>
  <c r="T655" i="7"/>
  <c r="T651" i="7"/>
  <c r="T647" i="7"/>
  <c r="T643" i="7"/>
  <c r="T638" i="7"/>
  <c r="T630" i="7"/>
  <c r="T622" i="7"/>
  <c r="T614" i="7"/>
  <c r="T606" i="7"/>
  <c r="T598" i="7"/>
  <c r="T590" i="7"/>
  <c r="T582" i="7"/>
  <c r="T574" i="7"/>
  <c r="T566" i="7"/>
  <c r="T2" i="7"/>
  <c r="T726" i="7"/>
  <c r="T722" i="7"/>
  <c r="T718" i="7"/>
  <c r="T714" i="7"/>
  <c r="T710" i="7"/>
  <c r="T706" i="7"/>
  <c r="T702" i="7"/>
  <c r="T698" i="7"/>
  <c r="T694" i="7"/>
  <c r="T690" i="7"/>
  <c r="T686" i="7"/>
  <c r="T682" i="7"/>
  <c r="T678" i="7"/>
  <c r="T674" i="7"/>
  <c r="T670" i="7"/>
  <c r="T666" i="7"/>
  <c r="T662" i="7"/>
  <c r="T658" i="7"/>
  <c r="T654" i="7"/>
  <c r="T650" i="7"/>
  <c r="T646" i="7"/>
  <c r="T642" i="7"/>
  <c r="T636" i="7"/>
  <c r="T628" i="7"/>
  <c r="T620" i="7"/>
  <c r="T612" i="7"/>
  <c r="T596" i="7"/>
  <c r="T580" i="7"/>
  <c r="T564" i="7"/>
  <c r="T635" i="7"/>
  <c r="T627" i="7"/>
  <c r="T619" i="7"/>
  <c r="T611" i="7"/>
  <c r="T603" i="7"/>
  <c r="T595" i="7"/>
  <c r="T587" i="7"/>
  <c r="T579" i="7"/>
  <c r="T571" i="7"/>
  <c r="T563" i="7"/>
  <c r="T555" i="7"/>
  <c r="T547" i="7"/>
  <c r="T539" i="7"/>
  <c r="T531" i="7"/>
  <c r="T523" i="7"/>
  <c r="T515" i="7"/>
  <c r="T507" i="7"/>
  <c r="T499" i="7"/>
  <c r="T491" i="7"/>
  <c r="R4" i="1"/>
  <c r="S4" i="1" s="1"/>
  <c r="R6" i="1"/>
  <c r="S6" i="1" s="1"/>
  <c r="R8" i="1"/>
  <c r="S8" i="1" s="1"/>
  <c r="R10" i="1"/>
  <c r="S10" i="1" s="1"/>
  <c r="R12" i="1"/>
  <c r="S12" i="1" s="1"/>
  <c r="R14" i="1"/>
  <c r="S14" i="1" s="1"/>
  <c r="R16" i="1"/>
  <c r="S16" i="1" s="1"/>
  <c r="R18" i="1"/>
  <c r="S18" i="1" s="1"/>
  <c r="R20" i="1"/>
  <c r="S20" i="1" s="1"/>
  <c r="R22" i="1"/>
  <c r="S22" i="1" s="1"/>
  <c r="R24" i="1"/>
  <c r="S24" i="1" s="1"/>
  <c r="R26" i="1"/>
  <c r="S26" i="1" s="1"/>
  <c r="R28" i="1"/>
  <c r="S28" i="1" s="1"/>
  <c r="R30" i="1"/>
  <c r="S30" i="1" s="1"/>
  <c r="R32" i="1"/>
  <c r="S32" i="1" s="1"/>
  <c r="R34" i="1"/>
  <c r="S34" i="1" s="1"/>
  <c r="R36" i="1"/>
  <c r="S36" i="1" s="1"/>
  <c r="R38" i="1"/>
  <c r="S38" i="1" s="1"/>
  <c r="R40" i="1"/>
  <c r="S40" i="1" s="1"/>
  <c r="R42" i="1"/>
  <c r="S42" i="1" s="1"/>
  <c r="R44" i="1"/>
  <c r="S44" i="1" s="1"/>
  <c r="R46" i="1"/>
  <c r="S46" i="1" s="1"/>
  <c r="R48" i="1"/>
  <c r="S48" i="1" s="1"/>
  <c r="R50" i="1"/>
  <c r="S50" i="1" s="1"/>
  <c r="R52" i="1"/>
  <c r="S52" i="1" s="1"/>
  <c r="R54" i="1"/>
  <c r="S54" i="1" s="1"/>
  <c r="R56" i="1"/>
  <c r="S56" i="1" s="1"/>
  <c r="R58" i="1"/>
  <c r="S58" i="1" s="1"/>
  <c r="R60" i="1"/>
  <c r="S60" i="1" s="1"/>
  <c r="R62" i="1"/>
  <c r="S62" i="1" s="1"/>
  <c r="R64" i="1"/>
  <c r="S64" i="1" s="1"/>
  <c r="R66" i="1"/>
  <c r="S66" i="1" s="1"/>
  <c r="R68" i="1"/>
  <c r="S68" i="1" s="1"/>
  <c r="R70" i="1"/>
  <c r="S70" i="1" s="1"/>
  <c r="R72" i="1"/>
  <c r="S72" i="1" s="1"/>
  <c r="R74" i="1"/>
  <c r="S74" i="1" s="1"/>
  <c r="R76" i="1"/>
  <c r="S76" i="1" s="1"/>
  <c r="R78" i="1"/>
  <c r="S78" i="1" s="1"/>
  <c r="R80" i="1"/>
  <c r="S80" i="1" s="1"/>
  <c r="R82" i="1"/>
  <c r="S82" i="1" s="1"/>
  <c r="R84" i="1"/>
  <c r="S84" i="1" s="1"/>
  <c r="R86" i="1"/>
  <c r="S86" i="1" s="1"/>
  <c r="R88" i="1"/>
  <c r="S88" i="1" s="1"/>
  <c r="R90" i="1"/>
  <c r="S90" i="1" s="1"/>
  <c r="R92" i="1"/>
  <c r="S92" i="1" s="1"/>
  <c r="R94" i="1"/>
  <c r="S94" i="1" s="1"/>
  <c r="R96" i="1"/>
  <c r="S96" i="1" s="1"/>
  <c r="R98" i="1"/>
  <c r="S98" i="1" s="1"/>
  <c r="R100" i="1"/>
  <c r="S100" i="1" s="1"/>
  <c r="R102" i="1"/>
  <c r="S102" i="1" s="1"/>
  <c r="R104" i="1"/>
  <c r="S104" i="1" s="1"/>
  <c r="R106" i="1"/>
  <c r="S106" i="1" s="1"/>
  <c r="R108" i="1"/>
  <c r="S108" i="1" s="1"/>
  <c r="R110" i="1"/>
  <c r="S110" i="1" s="1"/>
  <c r="R112" i="1"/>
  <c r="S112" i="1" s="1"/>
  <c r="R114" i="1"/>
  <c r="S114" i="1" s="1"/>
  <c r="R116" i="1"/>
  <c r="S116" i="1" s="1"/>
  <c r="R118" i="1"/>
  <c r="S118" i="1" s="1"/>
  <c r="R120" i="1"/>
  <c r="S120" i="1" s="1"/>
  <c r="R122" i="1"/>
  <c r="S122" i="1" s="1"/>
  <c r="R124" i="1"/>
  <c r="S124" i="1" s="1"/>
  <c r="R126" i="1"/>
  <c r="S126" i="1" s="1"/>
  <c r="R128" i="1"/>
  <c r="S128" i="1" s="1"/>
  <c r="R130" i="1"/>
  <c r="S130" i="1" s="1"/>
  <c r="R132" i="1"/>
  <c r="S132" i="1" s="1"/>
  <c r="R134" i="1"/>
  <c r="S134" i="1" s="1"/>
  <c r="R136" i="1"/>
  <c r="S136" i="1" s="1"/>
  <c r="R138" i="1"/>
  <c r="S138" i="1" s="1"/>
  <c r="R140" i="1"/>
  <c r="S140" i="1" s="1"/>
  <c r="R142" i="1"/>
  <c r="S142" i="1" s="1"/>
  <c r="R144" i="1"/>
  <c r="S144" i="1" s="1"/>
  <c r="R146" i="1"/>
  <c r="S146" i="1" s="1"/>
  <c r="R148" i="1"/>
  <c r="S148" i="1" s="1"/>
  <c r="R150" i="1"/>
  <c r="S150" i="1" s="1"/>
  <c r="R152" i="1"/>
  <c r="S152" i="1" s="1"/>
  <c r="R154" i="1"/>
  <c r="S154" i="1" s="1"/>
  <c r="R156" i="1"/>
  <c r="S156" i="1" s="1"/>
  <c r="R158" i="1"/>
  <c r="S158" i="1" s="1"/>
  <c r="R160" i="1"/>
  <c r="S160" i="1" s="1"/>
  <c r="R162" i="1"/>
  <c r="S162" i="1" s="1"/>
  <c r="R164" i="1"/>
  <c r="S164" i="1" s="1"/>
  <c r="R166" i="1"/>
  <c r="S166" i="1" s="1"/>
  <c r="R168" i="1"/>
  <c r="S168" i="1" s="1"/>
  <c r="R170" i="1"/>
  <c r="S170" i="1" s="1"/>
  <c r="R172" i="1"/>
  <c r="S172" i="1" s="1"/>
  <c r="R174" i="1"/>
  <c r="S174" i="1" s="1"/>
  <c r="R176" i="1"/>
  <c r="S176" i="1" s="1"/>
  <c r="R178" i="1"/>
  <c r="S178" i="1" s="1"/>
  <c r="R180" i="1"/>
  <c r="S180" i="1" s="1"/>
  <c r="R182" i="1"/>
  <c r="S182" i="1" s="1"/>
  <c r="R184" i="1"/>
  <c r="S184" i="1" s="1"/>
  <c r="R186" i="1"/>
  <c r="S186" i="1" s="1"/>
  <c r="R188" i="1"/>
  <c r="S188" i="1" s="1"/>
  <c r="R190" i="1"/>
  <c r="S190" i="1" s="1"/>
  <c r="R192" i="1"/>
  <c r="S192" i="1" s="1"/>
  <c r="R194" i="1"/>
  <c r="S194" i="1" s="1"/>
  <c r="R196" i="1"/>
  <c r="S196" i="1" s="1"/>
  <c r="R198" i="1"/>
  <c r="S198" i="1" s="1"/>
  <c r="R200" i="1"/>
  <c r="S200" i="1" s="1"/>
  <c r="R202" i="1"/>
  <c r="S202" i="1" s="1"/>
  <c r="R204" i="1"/>
  <c r="S204" i="1" s="1"/>
  <c r="R206" i="1"/>
  <c r="S206" i="1" s="1"/>
  <c r="R208" i="1"/>
  <c r="S208" i="1" s="1"/>
  <c r="R210" i="1"/>
  <c r="S210" i="1" s="1"/>
  <c r="R212" i="1"/>
  <c r="S212" i="1" s="1"/>
  <c r="R214" i="1"/>
  <c r="S214" i="1" s="1"/>
  <c r="R216" i="1"/>
  <c r="S216" i="1" s="1"/>
  <c r="R218" i="1"/>
  <c r="S218" i="1" s="1"/>
  <c r="R220" i="1"/>
  <c r="S220" i="1" s="1"/>
  <c r="R222" i="1"/>
  <c r="S222" i="1" s="1"/>
  <c r="R224" i="1"/>
  <c r="S224" i="1" s="1"/>
  <c r="R226" i="1"/>
  <c r="S226" i="1" s="1"/>
  <c r="R228" i="1"/>
  <c r="S228" i="1" s="1"/>
  <c r="R230" i="1"/>
  <c r="S230" i="1" s="1"/>
  <c r="R232" i="1"/>
  <c r="S232" i="1" s="1"/>
  <c r="R234" i="1"/>
  <c r="S234" i="1" s="1"/>
  <c r="R236" i="1"/>
  <c r="S236" i="1" s="1"/>
  <c r="R238" i="1"/>
  <c r="S238" i="1" s="1"/>
  <c r="R240" i="1"/>
  <c r="S240" i="1" s="1"/>
  <c r="R242" i="1"/>
  <c r="S242" i="1" s="1"/>
  <c r="R244" i="1"/>
  <c r="S244" i="1" s="1"/>
  <c r="R246" i="1"/>
  <c r="S246" i="1" s="1"/>
  <c r="R248" i="1"/>
  <c r="S248" i="1" s="1"/>
  <c r="R250" i="1"/>
  <c r="S250" i="1" s="1"/>
  <c r="R252" i="1"/>
  <c r="S252" i="1" s="1"/>
  <c r="R254" i="1"/>
  <c r="S254" i="1" s="1"/>
  <c r="R256" i="1"/>
  <c r="S256" i="1" s="1"/>
  <c r="R258" i="1"/>
  <c r="S258" i="1" s="1"/>
  <c r="R260" i="1"/>
  <c r="S260" i="1" s="1"/>
  <c r="R262" i="1"/>
  <c r="S262" i="1" s="1"/>
  <c r="R264" i="1"/>
  <c r="S264" i="1" s="1"/>
  <c r="R266" i="1"/>
  <c r="S266" i="1" s="1"/>
  <c r="R268" i="1"/>
  <c r="S268" i="1" s="1"/>
  <c r="R270" i="1"/>
  <c r="S270" i="1" s="1"/>
  <c r="R272" i="1"/>
  <c r="S272" i="1" s="1"/>
  <c r="R274" i="1"/>
  <c r="S274" i="1" s="1"/>
  <c r="R276" i="1"/>
  <c r="S276" i="1" s="1"/>
  <c r="R278" i="1"/>
  <c r="S278" i="1" s="1"/>
  <c r="R280" i="1"/>
  <c r="S280" i="1" s="1"/>
  <c r="R282" i="1"/>
  <c r="S282" i="1" s="1"/>
  <c r="R284" i="1"/>
  <c r="S284" i="1" s="1"/>
  <c r="R286" i="1"/>
  <c r="S286" i="1" s="1"/>
  <c r="R288" i="1"/>
  <c r="S288" i="1" s="1"/>
  <c r="R290" i="1"/>
  <c r="S290" i="1" s="1"/>
  <c r="R292" i="1"/>
  <c r="S292" i="1" s="1"/>
  <c r="R294" i="1"/>
  <c r="S294" i="1" s="1"/>
  <c r="R296" i="1"/>
  <c r="S296" i="1" s="1"/>
  <c r="R298" i="1"/>
  <c r="S298" i="1" s="1"/>
  <c r="R300" i="1"/>
  <c r="S300" i="1" s="1"/>
  <c r="R302" i="1"/>
  <c r="S302" i="1" s="1"/>
  <c r="R304" i="1"/>
  <c r="S304" i="1" s="1"/>
  <c r="R306" i="1"/>
  <c r="S306" i="1" s="1"/>
  <c r="R308" i="1"/>
  <c r="S308" i="1" s="1"/>
  <c r="R310" i="1"/>
  <c r="S310" i="1" s="1"/>
  <c r="R312" i="1"/>
  <c r="S312" i="1" s="1"/>
  <c r="R314" i="1"/>
  <c r="S314" i="1" s="1"/>
  <c r="R316" i="1"/>
  <c r="S316" i="1" s="1"/>
  <c r="R318" i="1"/>
  <c r="S318" i="1" s="1"/>
  <c r="R320" i="1"/>
  <c r="S320" i="1" s="1"/>
  <c r="R322" i="1"/>
  <c r="S322" i="1" s="1"/>
  <c r="R324" i="1"/>
  <c r="S324" i="1" s="1"/>
  <c r="R326" i="1"/>
  <c r="S326" i="1" s="1"/>
  <c r="R328" i="1"/>
  <c r="S328" i="1" s="1"/>
  <c r="R330" i="1"/>
  <c r="S330" i="1" s="1"/>
  <c r="R332" i="1"/>
  <c r="S332" i="1" s="1"/>
  <c r="R334" i="1"/>
  <c r="S334" i="1" s="1"/>
  <c r="R336" i="1"/>
  <c r="S336" i="1" s="1"/>
  <c r="R338" i="1"/>
  <c r="S338" i="1" s="1"/>
  <c r="R340" i="1"/>
  <c r="S340" i="1" s="1"/>
  <c r="R342" i="1"/>
  <c r="S342" i="1" s="1"/>
  <c r="R344" i="1"/>
  <c r="S344" i="1" s="1"/>
  <c r="R346" i="1"/>
  <c r="S346" i="1" s="1"/>
  <c r="R348" i="1"/>
  <c r="S348" i="1" s="1"/>
  <c r="R350" i="1"/>
  <c r="S350" i="1" s="1"/>
  <c r="R352" i="1"/>
  <c r="S352" i="1" s="1"/>
  <c r="R3" i="1"/>
  <c r="S3" i="1" s="1"/>
  <c r="R5" i="1"/>
  <c r="S5" i="1" s="1"/>
  <c r="R7" i="1"/>
  <c r="S7" i="1" s="1"/>
  <c r="R9" i="1"/>
  <c r="S9" i="1" s="1"/>
  <c r="R11" i="1"/>
  <c r="S11" i="1" s="1"/>
  <c r="R13" i="1"/>
  <c r="S13" i="1" s="1"/>
  <c r="R15" i="1"/>
  <c r="S15" i="1" s="1"/>
  <c r="R17" i="1"/>
  <c r="S17" i="1" s="1"/>
  <c r="R19" i="1"/>
  <c r="S19" i="1" s="1"/>
  <c r="R21" i="1"/>
  <c r="S21" i="1" s="1"/>
  <c r="R23" i="1"/>
  <c r="S23" i="1" s="1"/>
  <c r="R25" i="1"/>
  <c r="S25" i="1" s="1"/>
  <c r="R27" i="1"/>
  <c r="S27" i="1" s="1"/>
  <c r="R29" i="1"/>
  <c r="S29" i="1" s="1"/>
  <c r="R31" i="1"/>
  <c r="S31" i="1" s="1"/>
  <c r="R33" i="1"/>
  <c r="S33" i="1" s="1"/>
  <c r="R35" i="1"/>
  <c r="S35" i="1" s="1"/>
  <c r="R37" i="1"/>
  <c r="S37" i="1" s="1"/>
  <c r="R39" i="1"/>
  <c r="S39" i="1" s="1"/>
  <c r="R41" i="1"/>
  <c r="S41" i="1" s="1"/>
  <c r="R43" i="1"/>
  <c r="S43" i="1" s="1"/>
  <c r="R45" i="1"/>
  <c r="S45" i="1" s="1"/>
  <c r="R47" i="1"/>
  <c r="S47" i="1" s="1"/>
  <c r="R49" i="1"/>
  <c r="S49" i="1" s="1"/>
  <c r="R51" i="1"/>
  <c r="S51" i="1" s="1"/>
  <c r="R53" i="1"/>
  <c r="S53" i="1" s="1"/>
  <c r="R55" i="1"/>
  <c r="S55" i="1" s="1"/>
  <c r="R57" i="1"/>
  <c r="S57" i="1" s="1"/>
  <c r="R59" i="1"/>
  <c r="S59" i="1" s="1"/>
  <c r="R61" i="1"/>
  <c r="S61" i="1" s="1"/>
  <c r="R63" i="1"/>
  <c r="S63" i="1" s="1"/>
  <c r="R65" i="1"/>
  <c r="S65" i="1" s="1"/>
  <c r="R67" i="1"/>
  <c r="S67" i="1" s="1"/>
  <c r="R69" i="1"/>
  <c r="S69" i="1" s="1"/>
  <c r="R71" i="1"/>
  <c r="S71" i="1" s="1"/>
  <c r="R73" i="1"/>
  <c r="S73" i="1" s="1"/>
  <c r="R75" i="1"/>
  <c r="S75" i="1" s="1"/>
  <c r="R77" i="1"/>
  <c r="S77" i="1" s="1"/>
  <c r="R79" i="1"/>
  <c r="S79" i="1" s="1"/>
  <c r="R81" i="1"/>
  <c r="S81" i="1" s="1"/>
  <c r="R83" i="1"/>
  <c r="S83" i="1" s="1"/>
  <c r="R85" i="1"/>
  <c r="S85" i="1" s="1"/>
  <c r="R87" i="1"/>
  <c r="S87" i="1" s="1"/>
  <c r="R89" i="1"/>
  <c r="S89" i="1" s="1"/>
  <c r="R91" i="1"/>
  <c r="S91" i="1" s="1"/>
  <c r="R93" i="1"/>
  <c r="S93" i="1" s="1"/>
  <c r="R95" i="1"/>
  <c r="S95" i="1" s="1"/>
  <c r="R97" i="1"/>
  <c r="S97" i="1" s="1"/>
  <c r="R99" i="1"/>
  <c r="S99" i="1" s="1"/>
  <c r="R101" i="1"/>
  <c r="S101" i="1" s="1"/>
  <c r="R103" i="1"/>
  <c r="S103" i="1" s="1"/>
  <c r="R105" i="1"/>
  <c r="S105" i="1" s="1"/>
  <c r="R107" i="1"/>
  <c r="S107" i="1" s="1"/>
  <c r="R109" i="1"/>
  <c r="S109" i="1" s="1"/>
  <c r="R111" i="1"/>
  <c r="S111" i="1" s="1"/>
  <c r="R113" i="1"/>
  <c r="S113" i="1" s="1"/>
  <c r="R115" i="1"/>
  <c r="S115" i="1" s="1"/>
  <c r="R117" i="1"/>
  <c r="S117" i="1" s="1"/>
  <c r="R119" i="1"/>
  <c r="S119" i="1" s="1"/>
  <c r="R121" i="1"/>
  <c r="S121" i="1" s="1"/>
  <c r="R123" i="1"/>
  <c r="S123" i="1" s="1"/>
  <c r="R125" i="1"/>
  <c r="S125" i="1" s="1"/>
  <c r="R127" i="1"/>
  <c r="S127" i="1" s="1"/>
  <c r="R129" i="1"/>
  <c r="S129" i="1" s="1"/>
  <c r="R131" i="1"/>
  <c r="S131" i="1" s="1"/>
  <c r="R133" i="1"/>
  <c r="S133" i="1" s="1"/>
  <c r="R135" i="1"/>
  <c r="S135" i="1" s="1"/>
  <c r="R137" i="1"/>
  <c r="S137" i="1" s="1"/>
  <c r="R139" i="1"/>
  <c r="S139" i="1" s="1"/>
  <c r="R141" i="1"/>
  <c r="S141" i="1" s="1"/>
  <c r="R143" i="1"/>
  <c r="S143" i="1" s="1"/>
  <c r="R145" i="1"/>
  <c r="S145" i="1" s="1"/>
  <c r="R147" i="1"/>
  <c r="S147" i="1" s="1"/>
  <c r="R149" i="1"/>
  <c r="S149" i="1" s="1"/>
  <c r="R151" i="1"/>
  <c r="S151" i="1" s="1"/>
  <c r="R153" i="1"/>
  <c r="S153" i="1" s="1"/>
  <c r="R155" i="1"/>
  <c r="S155" i="1" s="1"/>
  <c r="R157" i="1"/>
  <c r="S157" i="1" s="1"/>
  <c r="R159" i="1"/>
  <c r="S159" i="1" s="1"/>
  <c r="R161" i="1"/>
  <c r="S161" i="1" s="1"/>
  <c r="R163" i="1"/>
  <c r="S163" i="1" s="1"/>
  <c r="R165" i="1"/>
  <c r="S165" i="1" s="1"/>
  <c r="R167" i="1"/>
  <c r="S167" i="1" s="1"/>
  <c r="R169" i="1"/>
  <c r="S169" i="1" s="1"/>
  <c r="R171" i="1"/>
  <c r="S171" i="1" s="1"/>
  <c r="R173" i="1"/>
  <c r="S173" i="1" s="1"/>
  <c r="R175" i="1"/>
  <c r="S175" i="1" s="1"/>
  <c r="R177" i="1"/>
  <c r="S177" i="1" s="1"/>
  <c r="R179" i="1"/>
  <c r="S179" i="1" s="1"/>
  <c r="R181" i="1"/>
  <c r="S181" i="1" s="1"/>
  <c r="R183" i="1"/>
  <c r="S183" i="1" s="1"/>
  <c r="R185" i="1"/>
  <c r="S185" i="1" s="1"/>
  <c r="R187" i="1"/>
  <c r="S187" i="1" s="1"/>
  <c r="R189" i="1"/>
  <c r="S189" i="1" s="1"/>
  <c r="R191" i="1"/>
  <c r="S191" i="1" s="1"/>
  <c r="R193" i="1"/>
  <c r="S193" i="1" s="1"/>
  <c r="R195" i="1"/>
  <c r="S195" i="1" s="1"/>
  <c r="R197" i="1"/>
  <c r="S197" i="1" s="1"/>
  <c r="R199" i="1"/>
  <c r="S199" i="1" s="1"/>
  <c r="R201" i="1"/>
  <c r="S201" i="1" s="1"/>
  <c r="R203" i="1"/>
  <c r="S203" i="1" s="1"/>
  <c r="R205" i="1"/>
  <c r="S205" i="1" s="1"/>
  <c r="R207" i="1"/>
  <c r="S207" i="1" s="1"/>
  <c r="R209" i="1"/>
  <c r="S209" i="1" s="1"/>
  <c r="R211" i="1"/>
  <c r="S211" i="1" s="1"/>
  <c r="R213" i="1"/>
  <c r="S213" i="1" s="1"/>
  <c r="R215" i="1"/>
  <c r="S215" i="1" s="1"/>
  <c r="R217" i="1"/>
  <c r="S217" i="1" s="1"/>
  <c r="R219" i="1"/>
  <c r="S219" i="1" s="1"/>
  <c r="R221" i="1"/>
  <c r="S221" i="1" s="1"/>
  <c r="R223" i="1"/>
  <c r="S223" i="1" s="1"/>
  <c r="R225" i="1"/>
  <c r="S225" i="1" s="1"/>
  <c r="R227" i="1"/>
  <c r="S227" i="1" s="1"/>
  <c r="R229" i="1"/>
  <c r="S229" i="1" s="1"/>
  <c r="R231" i="1"/>
  <c r="S231" i="1" s="1"/>
  <c r="R233" i="1"/>
  <c r="S233" i="1" s="1"/>
  <c r="R235" i="1"/>
  <c r="S235" i="1" s="1"/>
  <c r="R237" i="1"/>
  <c r="S237" i="1" s="1"/>
  <c r="R239" i="1"/>
  <c r="S239" i="1" s="1"/>
  <c r="R241" i="1"/>
  <c r="S241" i="1" s="1"/>
  <c r="R243" i="1"/>
  <c r="S243" i="1" s="1"/>
  <c r="R245" i="1"/>
  <c r="S245" i="1" s="1"/>
  <c r="R247" i="1"/>
  <c r="S247" i="1" s="1"/>
  <c r="R249" i="1"/>
  <c r="S249" i="1" s="1"/>
  <c r="R251" i="1"/>
  <c r="S251" i="1" s="1"/>
  <c r="R253" i="1"/>
  <c r="S253" i="1" s="1"/>
  <c r="R255" i="1"/>
  <c r="S255" i="1" s="1"/>
  <c r="R257" i="1"/>
  <c r="S257" i="1" s="1"/>
  <c r="R259" i="1"/>
  <c r="S259" i="1" s="1"/>
  <c r="R261" i="1"/>
  <c r="S261" i="1" s="1"/>
  <c r="R263" i="1"/>
  <c r="S263" i="1" s="1"/>
  <c r="R265" i="1"/>
  <c r="S265" i="1" s="1"/>
  <c r="R267" i="1"/>
  <c r="S267" i="1" s="1"/>
  <c r="R269" i="1"/>
  <c r="S269" i="1" s="1"/>
  <c r="R271" i="1"/>
  <c r="S271" i="1" s="1"/>
  <c r="R273" i="1"/>
  <c r="S273" i="1" s="1"/>
  <c r="R275" i="1"/>
  <c r="S275" i="1" s="1"/>
  <c r="R277" i="1"/>
  <c r="S277" i="1" s="1"/>
  <c r="R279" i="1"/>
  <c r="S279" i="1" s="1"/>
  <c r="R281" i="1"/>
  <c r="S281" i="1" s="1"/>
  <c r="R283" i="1"/>
  <c r="S283" i="1" s="1"/>
  <c r="R285" i="1"/>
  <c r="S285" i="1" s="1"/>
  <c r="R287" i="1"/>
  <c r="S287" i="1" s="1"/>
  <c r="R289" i="1"/>
  <c r="S289" i="1" s="1"/>
  <c r="R291" i="1"/>
  <c r="S291" i="1" s="1"/>
  <c r="R293" i="1"/>
  <c r="S293" i="1" s="1"/>
  <c r="R295" i="1"/>
  <c r="S295" i="1" s="1"/>
  <c r="R297" i="1"/>
  <c r="S297" i="1" s="1"/>
  <c r="R299" i="1"/>
  <c r="S299" i="1" s="1"/>
  <c r="R301" i="1"/>
  <c r="S301" i="1" s="1"/>
  <c r="R303" i="1"/>
  <c r="S303" i="1" s="1"/>
  <c r="R305" i="1"/>
  <c r="S305" i="1" s="1"/>
  <c r="R307" i="1"/>
  <c r="S307" i="1" s="1"/>
  <c r="R309" i="1"/>
  <c r="S309" i="1" s="1"/>
  <c r="R311" i="1"/>
  <c r="S311" i="1" s="1"/>
  <c r="R313" i="1"/>
  <c r="S313" i="1" s="1"/>
  <c r="R315" i="1"/>
  <c r="S315" i="1" s="1"/>
  <c r="R317" i="1"/>
  <c r="S317" i="1" s="1"/>
  <c r="R319" i="1"/>
  <c r="S319" i="1" s="1"/>
  <c r="R321" i="1"/>
  <c r="S321" i="1" s="1"/>
  <c r="R323" i="1"/>
  <c r="S323" i="1" s="1"/>
  <c r="R325" i="1"/>
  <c r="S325" i="1" s="1"/>
  <c r="R327" i="1"/>
  <c r="S327" i="1" s="1"/>
  <c r="R329" i="1"/>
  <c r="S329" i="1" s="1"/>
  <c r="R331" i="1"/>
  <c r="S331" i="1" s="1"/>
  <c r="R333" i="1"/>
  <c r="S333" i="1" s="1"/>
  <c r="R335" i="1"/>
  <c r="S335" i="1" s="1"/>
  <c r="R337" i="1"/>
  <c r="S337" i="1" s="1"/>
  <c r="R339" i="1"/>
  <c r="S339" i="1" s="1"/>
  <c r="R341" i="1"/>
  <c r="S341" i="1" s="1"/>
  <c r="R343" i="1"/>
  <c r="S343" i="1" s="1"/>
  <c r="R345" i="1"/>
  <c r="S345" i="1" s="1"/>
  <c r="R347" i="1"/>
  <c r="S347" i="1" s="1"/>
  <c r="R349" i="1"/>
  <c r="S349" i="1" s="1"/>
  <c r="R351" i="1"/>
  <c r="S351" i="1" s="1"/>
  <c r="R353" i="1"/>
  <c r="S353" i="1" s="1"/>
  <c r="R355" i="1"/>
  <c r="S355" i="1" s="1"/>
  <c r="R357" i="1"/>
  <c r="S357" i="1" s="1"/>
  <c r="R354" i="1"/>
  <c r="S354" i="1" s="1"/>
  <c r="R358" i="1"/>
  <c r="S358" i="1" s="1"/>
  <c r="R360" i="1"/>
  <c r="S360" i="1" s="1"/>
  <c r="R362" i="1"/>
  <c r="S362" i="1" s="1"/>
  <c r="R364" i="1"/>
  <c r="S364" i="1" s="1"/>
  <c r="R366" i="1"/>
  <c r="S366" i="1" s="1"/>
  <c r="R368" i="1"/>
  <c r="S368" i="1" s="1"/>
  <c r="R370" i="1"/>
  <c r="S370" i="1" s="1"/>
  <c r="R372" i="1"/>
  <c r="S372" i="1" s="1"/>
  <c r="R374" i="1"/>
  <c r="S374" i="1" s="1"/>
  <c r="R376" i="1"/>
  <c r="S376" i="1" s="1"/>
  <c r="R378" i="1"/>
  <c r="S378" i="1" s="1"/>
  <c r="R380" i="1"/>
  <c r="S380" i="1" s="1"/>
  <c r="R382" i="1"/>
  <c r="S382" i="1" s="1"/>
  <c r="R384" i="1"/>
  <c r="S384" i="1" s="1"/>
  <c r="R386" i="1"/>
  <c r="S386" i="1" s="1"/>
  <c r="R388" i="1"/>
  <c r="S388" i="1" s="1"/>
  <c r="R390" i="1"/>
  <c r="S390" i="1" s="1"/>
  <c r="R392" i="1"/>
  <c r="S392" i="1" s="1"/>
  <c r="R394" i="1"/>
  <c r="S394" i="1" s="1"/>
  <c r="R396" i="1"/>
  <c r="S396" i="1" s="1"/>
  <c r="R398" i="1"/>
  <c r="S398" i="1" s="1"/>
  <c r="R400" i="1"/>
  <c r="S400" i="1" s="1"/>
  <c r="R402" i="1"/>
  <c r="S402" i="1" s="1"/>
  <c r="R404" i="1"/>
  <c r="S404" i="1" s="1"/>
  <c r="R406" i="1"/>
  <c r="S406" i="1" s="1"/>
  <c r="R408" i="1"/>
  <c r="S408" i="1" s="1"/>
  <c r="R410" i="1"/>
  <c r="S410" i="1" s="1"/>
  <c r="R412" i="1"/>
  <c r="S412" i="1" s="1"/>
  <c r="R414" i="1"/>
  <c r="S414" i="1" s="1"/>
  <c r="R416" i="1"/>
  <c r="S416" i="1" s="1"/>
  <c r="R418" i="1"/>
  <c r="S418" i="1" s="1"/>
  <c r="R420" i="1"/>
  <c r="S420" i="1" s="1"/>
  <c r="R422" i="1"/>
  <c r="S422" i="1" s="1"/>
  <c r="R424" i="1"/>
  <c r="S424" i="1" s="1"/>
  <c r="R426" i="1"/>
  <c r="S426" i="1" s="1"/>
  <c r="R428" i="1"/>
  <c r="S428" i="1" s="1"/>
  <c r="R430" i="1"/>
  <c r="S430" i="1" s="1"/>
  <c r="R432" i="1"/>
  <c r="S432" i="1" s="1"/>
  <c r="R434" i="1"/>
  <c r="S434" i="1" s="1"/>
  <c r="R436" i="1"/>
  <c r="S436" i="1" s="1"/>
  <c r="R438" i="1"/>
  <c r="S438" i="1" s="1"/>
  <c r="R440" i="1"/>
  <c r="S440" i="1" s="1"/>
  <c r="R442" i="1"/>
  <c r="S442" i="1" s="1"/>
  <c r="R444" i="1"/>
  <c r="S444" i="1" s="1"/>
  <c r="R446" i="1"/>
  <c r="S446" i="1" s="1"/>
  <c r="R448" i="1"/>
  <c r="S448" i="1" s="1"/>
  <c r="R450" i="1"/>
  <c r="S450" i="1" s="1"/>
  <c r="R452" i="1"/>
  <c r="S452" i="1" s="1"/>
  <c r="R454" i="1"/>
  <c r="S454" i="1" s="1"/>
  <c r="R456" i="1"/>
  <c r="S456" i="1" s="1"/>
  <c r="R458" i="1"/>
  <c r="S458" i="1" s="1"/>
  <c r="R460" i="1"/>
  <c r="S460" i="1" s="1"/>
  <c r="R462" i="1"/>
  <c r="S462" i="1" s="1"/>
  <c r="R464" i="1"/>
  <c r="S464" i="1" s="1"/>
  <c r="R466" i="1"/>
  <c r="S466" i="1" s="1"/>
  <c r="R468" i="1"/>
  <c r="S468" i="1" s="1"/>
  <c r="R470" i="1"/>
  <c r="S470" i="1" s="1"/>
  <c r="R472" i="1"/>
  <c r="S472" i="1" s="1"/>
  <c r="R474" i="1"/>
  <c r="S474" i="1" s="1"/>
  <c r="R476" i="1"/>
  <c r="S476" i="1" s="1"/>
  <c r="R478" i="1"/>
  <c r="S478" i="1" s="1"/>
  <c r="R480" i="1"/>
  <c r="S480" i="1" s="1"/>
  <c r="R482" i="1"/>
  <c r="S482" i="1" s="1"/>
  <c r="R484" i="1"/>
  <c r="S484" i="1" s="1"/>
  <c r="R486" i="1"/>
  <c r="S486" i="1" s="1"/>
  <c r="R488" i="1"/>
  <c r="S488" i="1" s="1"/>
  <c r="R490" i="1"/>
  <c r="S490" i="1" s="1"/>
  <c r="R492" i="1"/>
  <c r="S492" i="1" s="1"/>
  <c r="R494" i="1"/>
  <c r="S494" i="1" s="1"/>
  <c r="R496" i="1"/>
  <c r="S496" i="1" s="1"/>
  <c r="R498" i="1"/>
  <c r="S498" i="1" s="1"/>
  <c r="R500" i="1"/>
  <c r="S500" i="1" s="1"/>
  <c r="R502" i="1"/>
  <c r="S502" i="1" s="1"/>
  <c r="R504" i="1"/>
  <c r="S504" i="1" s="1"/>
  <c r="R506" i="1"/>
  <c r="S506" i="1" s="1"/>
  <c r="R508" i="1"/>
  <c r="S508" i="1" s="1"/>
  <c r="R510" i="1"/>
  <c r="S510" i="1" s="1"/>
  <c r="R512" i="1"/>
  <c r="S512" i="1" s="1"/>
  <c r="R514" i="1"/>
  <c r="S514" i="1" s="1"/>
  <c r="R516" i="1"/>
  <c r="S516" i="1" s="1"/>
  <c r="R518" i="1"/>
  <c r="S518" i="1" s="1"/>
  <c r="R520" i="1"/>
  <c r="S520" i="1" s="1"/>
  <c r="R522" i="1"/>
  <c r="S522" i="1" s="1"/>
  <c r="R524" i="1"/>
  <c r="S524" i="1" s="1"/>
  <c r="R526" i="1"/>
  <c r="S526" i="1" s="1"/>
  <c r="R528" i="1"/>
  <c r="S528" i="1" s="1"/>
  <c r="R530" i="1"/>
  <c r="S530" i="1" s="1"/>
  <c r="R532" i="1"/>
  <c r="S532" i="1" s="1"/>
  <c r="R534" i="1"/>
  <c r="S534" i="1" s="1"/>
  <c r="R536" i="1"/>
  <c r="S536" i="1" s="1"/>
  <c r="R538" i="1"/>
  <c r="S538" i="1" s="1"/>
  <c r="R540" i="1"/>
  <c r="S540" i="1" s="1"/>
  <c r="R542" i="1"/>
  <c r="S542" i="1" s="1"/>
  <c r="R544" i="1"/>
  <c r="S544" i="1" s="1"/>
  <c r="R546" i="1"/>
  <c r="S546" i="1" s="1"/>
  <c r="R548" i="1"/>
  <c r="S548" i="1" s="1"/>
  <c r="R550" i="1"/>
  <c r="S550" i="1" s="1"/>
  <c r="R552" i="1"/>
  <c r="S552" i="1" s="1"/>
  <c r="R554" i="1"/>
  <c r="S554" i="1" s="1"/>
  <c r="R556" i="1"/>
  <c r="S556" i="1" s="1"/>
  <c r="R558" i="1"/>
  <c r="S558" i="1" s="1"/>
  <c r="R560" i="1"/>
  <c r="S560" i="1" s="1"/>
  <c r="R562" i="1"/>
  <c r="S562" i="1" s="1"/>
  <c r="R564" i="1"/>
  <c r="S564" i="1" s="1"/>
  <c r="R566" i="1"/>
  <c r="S566" i="1" s="1"/>
  <c r="R568" i="1"/>
  <c r="S568" i="1" s="1"/>
  <c r="R570" i="1"/>
  <c r="S570" i="1" s="1"/>
  <c r="R572" i="1"/>
  <c r="S572" i="1" s="1"/>
  <c r="R574" i="1"/>
  <c r="S574" i="1" s="1"/>
  <c r="R576" i="1"/>
  <c r="S576" i="1" s="1"/>
  <c r="R578" i="1"/>
  <c r="S578" i="1" s="1"/>
  <c r="R580" i="1"/>
  <c r="S580" i="1" s="1"/>
  <c r="R582" i="1"/>
  <c r="S582" i="1" s="1"/>
  <c r="R584" i="1"/>
  <c r="S584" i="1" s="1"/>
  <c r="R586" i="1"/>
  <c r="S586" i="1" s="1"/>
  <c r="R588" i="1"/>
  <c r="S588" i="1" s="1"/>
  <c r="R590" i="1"/>
  <c r="S590" i="1" s="1"/>
  <c r="R592" i="1"/>
  <c r="S592" i="1" s="1"/>
  <c r="R594" i="1"/>
  <c r="S594" i="1" s="1"/>
  <c r="R596" i="1"/>
  <c r="S596" i="1" s="1"/>
  <c r="R598" i="1"/>
  <c r="S598" i="1" s="1"/>
  <c r="R600" i="1"/>
  <c r="S600" i="1" s="1"/>
  <c r="R602" i="1"/>
  <c r="S602" i="1" s="1"/>
  <c r="R604" i="1"/>
  <c r="S604" i="1" s="1"/>
  <c r="R606" i="1"/>
  <c r="S606" i="1" s="1"/>
  <c r="R608" i="1"/>
  <c r="S608" i="1" s="1"/>
  <c r="R610" i="1"/>
  <c r="S610" i="1" s="1"/>
  <c r="R612" i="1"/>
  <c r="S612" i="1" s="1"/>
  <c r="R614" i="1"/>
  <c r="S614" i="1" s="1"/>
  <c r="R616" i="1"/>
  <c r="S616" i="1" s="1"/>
  <c r="R618" i="1"/>
  <c r="S618" i="1" s="1"/>
  <c r="R620" i="1"/>
  <c r="S620" i="1" s="1"/>
  <c r="R622" i="1"/>
  <c r="S622" i="1" s="1"/>
  <c r="R624" i="1"/>
  <c r="S624" i="1" s="1"/>
  <c r="R626" i="1"/>
  <c r="S626" i="1" s="1"/>
  <c r="R628" i="1"/>
  <c r="S628" i="1" s="1"/>
  <c r="R630" i="1"/>
  <c r="S630" i="1" s="1"/>
  <c r="R632" i="1"/>
  <c r="S632" i="1" s="1"/>
  <c r="R634" i="1"/>
  <c r="S634" i="1" s="1"/>
  <c r="R636" i="1"/>
  <c r="S636" i="1" s="1"/>
  <c r="R638" i="1"/>
  <c r="S638" i="1" s="1"/>
  <c r="R640" i="1"/>
  <c r="S640" i="1" s="1"/>
  <c r="R642" i="1"/>
  <c r="S642" i="1" s="1"/>
  <c r="R644" i="1"/>
  <c r="S644" i="1" s="1"/>
  <c r="R646" i="1"/>
  <c r="S646" i="1" s="1"/>
  <c r="R648" i="1"/>
  <c r="S648" i="1" s="1"/>
  <c r="R650" i="1"/>
  <c r="S650" i="1" s="1"/>
  <c r="R652" i="1"/>
  <c r="S652" i="1" s="1"/>
  <c r="R654" i="1"/>
  <c r="S654" i="1" s="1"/>
  <c r="R656" i="1"/>
  <c r="S656" i="1" s="1"/>
  <c r="R658" i="1"/>
  <c r="S658" i="1" s="1"/>
  <c r="R660" i="1"/>
  <c r="S660" i="1" s="1"/>
  <c r="R662" i="1"/>
  <c r="S662" i="1" s="1"/>
  <c r="R664" i="1"/>
  <c r="S664" i="1" s="1"/>
  <c r="R666" i="1"/>
  <c r="S666" i="1" s="1"/>
  <c r="R668" i="1"/>
  <c r="S668" i="1" s="1"/>
  <c r="R670" i="1"/>
  <c r="S670" i="1" s="1"/>
  <c r="R672" i="1"/>
  <c r="S672" i="1" s="1"/>
  <c r="R674" i="1"/>
  <c r="S674" i="1" s="1"/>
  <c r="R676" i="1"/>
  <c r="S676" i="1" s="1"/>
  <c r="R678" i="1"/>
  <c r="S678" i="1" s="1"/>
  <c r="R680" i="1"/>
  <c r="S680" i="1" s="1"/>
  <c r="R682" i="1"/>
  <c r="S682" i="1" s="1"/>
  <c r="R684" i="1"/>
  <c r="S684" i="1" s="1"/>
  <c r="R686" i="1"/>
  <c r="S686" i="1" s="1"/>
  <c r="R688" i="1"/>
  <c r="S688" i="1" s="1"/>
  <c r="R690" i="1"/>
  <c r="S690" i="1" s="1"/>
  <c r="R692" i="1"/>
  <c r="S692" i="1" s="1"/>
  <c r="R694" i="1"/>
  <c r="S694" i="1" s="1"/>
  <c r="R696" i="1"/>
  <c r="S696" i="1" s="1"/>
  <c r="R698" i="1"/>
  <c r="S698" i="1" s="1"/>
  <c r="R700" i="1"/>
  <c r="S700" i="1" s="1"/>
  <c r="R702" i="1"/>
  <c r="S702" i="1" s="1"/>
  <c r="R704" i="1"/>
  <c r="S704" i="1" s="1"/>
  <c r="R706" i="1"/>
  <c r="S706" i="1" s="1"/>
  <c r="R708" i="1"/>
  <c r="S708" i="1" s="1"/>
  <c r="R710" i="1"/>
  <c r="S710" i="1" s="1"/>
  <c r="R712" i="1"/>
  <c r="S712" i="1" s="1"/>
  <c r="R714" i="1"/>
  <c r="S714" i="1" s="1"/>
  <c r="R716" i="1"/>
  <c r="S716" i="1" s="1"/>
  <c r="R718" i="1"/>
  <c r="S718" i="1" s="1"/>
  <c r="R720" i="1"/>
  <c r="S720" i="1" s="1"/>
  <c r="R722" i="1"/>
  <c r="S722" i="1" s="1"/>
  <c r="R724" i="1"/>
  <c r="S724" i="1" s="1"/>
  <c r="R726" i="1"/>
  <c r="S726" i="1" s="1"/>
  <c r="R728" i="1"/>
  <c r="S728" i="1" s="1"/>
  <c r="R730" i="1"/>
  <c r="S730" i="1" s="1"/>
  <c r="R732" i="1"/>
  <c r="S732" i="1" s="1"/>
  <c r="R734" i="1"/>
  <c r="S734" i="1" s="1"/>
  <c r="R736" i="1"/>
  <c r="S736" i="1" s="1"/>
  <c r="R738" i="1"/>
  <c r="S738" i="1" s="1"/>
  <c r="R740" i="1"/>
  <c r="S740" i="1" s="1"/>
  <c r="R742" i="1"/>
  <c r="S742" i="1" s="1"/>
  <c r="R744" i="1"/>
  <c r="S744" i="1" s="1"/>
  <c r="R746" i="1"/>
  <c r="S746" i="1" s="1"/>
  <c r="R748" i="1"/>
  <c r="S748" i="1" s="1"/>
  <c r="R750" i="1"/>
  <c r="S750" i="1" s="1"/>
  <c r="R752" i="1"/>
  <c r="S752" i="1" s="1"/>
  <c r="R754" i="1"/>
  <c r="S754" i="1" s="1"/>
  <c r="R756" i="1"/>
  <c r="S756" i="1" s="1"/>
  <c r="R758" i="1"/>
  <c r="S758" i="1" s="1"/>
  <c r="R760" i="1"/>
  <c r="S760" i="1" s="1"/>
  <c r="R762" i="1"/>
  <c r="S762" i="1" s="1"/>
  <c r="R764" i="1"/>
  <c r="S764" i="1" s="1"/>
  <c r="R766" i="1"/>
  <c r="S766" i="1" s="1"/>
  <c r="R768" i="1"/>
  <c r="S768" i="1" s="1"/>
  <c r="R770" i="1"/>
  <c r="S770" i="1" s="1"/>
  <c r="R772" i="1"/>
  <c r="S772" i="1" s="1"/>
  <c r="R774" i="1"/>
  <c r="S774" i="1" s="1"/>
  <c r="R776" i="1"/>
  <c r="S776" i="1" s="1"/>
  <c r="R778" i="1"/>
  <c r="S778" i="1" s="1"/>
  <c r="R780" i="1"/>
  <c r="S780" i="1" s="1"/>
  <c r="R782" i="1"/>
  <c r="S782" i="1" s="1"/>
  <c r="R784" i="1"/>
  <c r="S784" i="1" s="1"/>
  <c r="R786" i="1"/>
  <c r="S786" i="1" s="1"/>
  <c r="R788" i="1"/>
  <c r="S788" i="1" s="1"/>
  <c r="R790" i="1"/>
  <c r="S790" i="1" s="1"/>
  <c r="R792" i="1"/>
  <c r="S792" i="1" s="1"/>
  <c r="R794" i="1"/>
  <c r="S794" i="1" s="1"/>
  <c r="R796" i="1"/>
  <c r="S796" i="1" s="1"/>
  <c r="R798" i="1"/>
  <c r="S798" i="1" s="1"/>
  <c r="R800" i="1"/>
  <c r="S800" i="1" s="1"/>
  <c r="R802" i="1"/>
  <c r="S802" i="1" s="1"/>
  <c r="R356" i="1"/>
  <c r="S356" i="1" s="1"/>
  <c r="R359" i="1"/>
  <c r="S359" i="1" s="1"/>
  <c r="R361" i="1"/>
  <c r="S361" i="1" s="1"/>
  <c r="R363" i="1"/>
  <c r="S363" i="1" s="1"/>
  <c r="R365" i="1"/>
  <c r="S365" i="1" s="1"/>
  <c r="R367" i="1"/>
  <c r="S367" i="1" s="1"/>
  <c r="R369" i="1"/>
  <c r="S369" i="1" s="1"/>
  <c r="R371" i="1"/>
  <c r="S371" i="1" s="1"/>
  <c r="R373" i="1"/>
  <c r="S373" i="1" s="1"/>
  <c r="R375" i="1"/>
  <c r="S375" i="1" s="1"/>
  <c r="R377" i="1"/>
  <c r="S377" i="1" s="1"/>
  <c r="R379" i="1"/>
  <c r="S379" i="1" s="1"/>
  <c r="R381" i="1"/>
  <c r="S381" i="1" s="1"/>
  <c r="R383" i="1"/>
  <c r="S383" i="1" s="1"/>
  <c r="R385" i="1"/>
  <c r="S385" i="1" s="1"/>
  <c r="R387" i="1"/>
  <c r="S387" i="1" s="1"/>
  <c r="R389" i="1"/>
  <c r="S389" i="1" s="1"/>
  <c r="R391" i="1"/>
  <c r="S391" i="1" s="1"/>
  <c r="R393" i="1"/>
  <c r="S393" i="1" s="1"/>
  <c r="R395" i="1"/>
  <c r="S395" i="1" s="1"/>
  <c r="R397" i="1"/>
  <c r="S397" i="1" s="1"/>
  <c r="R399" i="1"/>
  <c r="S399" i="1" s="1"/>
  <c r="R401" i="1"/>
  <c r="S401" i="1" s="1"/>
  <c r="R403" i="1"/>
  <c r="S403" i="1" s="1"/>
  <c r="R405" i="1"/>
  <c r="S405" i="1" s="1"/>
  <c r="R407" i="1"/>
  <c r="S407" i="1" s="1"/>
  <c r="R409" i="1"/>
  <c r="S409" i="1" s="1"/>
  <c r="R411" i="1"/>
  <c r="S411" i="1" s="1"/>
  <c r="R413" i="1"/>
  <c r="S413" i="1" s="1"/>
  <c r="R415" i="1"/>
  <c r="S415" i="1" s="1"/>
  <c r="R417" i="1"/>
  <c r="S417" i="1" s="1"/>
  <c r="R419" i="1"/>
  <c r="S419" i="1" s="1"/>
  <c r="R421" i="1"/>
  <c r="S421" i="1" s="1"/>
  <c r="R423" i="1"/>
  <c r="S423" i="1" s="1"/>
  <c r="R425" i="1"/>
  <c r="S425" i="1" s="1"/>
  <c r="R427" i="1"/>
  <c r="S427" i="1" s="1"/>
  <c r="R429" i="1"/>
  <c r="S429" i="1" s="1"/>
  <c r="R431" i="1"/>
  <c r="S431" i="1" s="1"/>
  <c r="R433" i="1"/>
  <c r="S433" i="1" s="1"/>
  <c r="R435" i="1"/>
  <c r="S435" i="1" s="1"/>
  <c r="R437" i="1"/>
  <c r="S437" i="1" s="1"/>
  <c r="R439" i="1"/>
  <c r="S439" i="1" s="1"/>
  <c r="R441" i="1"/>
  <c r="S441" i="1" s="1"/>
  <c r="R443" i="1"/>
  <c r="S443" i="1" s="1"/>
  <c r="R445" i="1"/>
  <c r="S445" i="1" s="1"/>
  <c r="R447" i="1"/>
  <c r="S447" i="1" s="1"/>
  <c r="R449" i="1"/>
  <c r="S449" i="1" s="1"/>
  <c r="R451" i="1"/>
  <c r="S451" i="1" s="1"/>
  <c r="R453" i="1"/>
  <c r="S453" i="1" s="1"/>
  <c r="R455" i="1"/>
  <c r="S455" i="1" s="1"/>
  <c r="R457" i="1"/>
  <c r="S457" i="1" s="1"/>
  <c r="R459" i="1"/>
  <c r="S459" i="1" s="1"/>
  <c r="R461" i="1"/>
  <c r="S461" i="1" s="1"/>
  <c r="R463" i="1"/>
  <c r="S463" i="1" s="1"/>
  <c r="R465" i="1"/>
  <c r="S465" i="1" s="1"/>
  <c r="R467" i="1"/>
  <c r="S467" i="1" s="1"/>
  <c r="R469" i="1"/>
  <c r="S469" i="1" s="1"/>
  <c r="R471" i="1"/>
  <c r="S471" i="1" s="1"/>
  <c r="R473" i="1"/>
  <c r="S473" i="1" s="1"/>
  <c r="R475" i="1"/>
  <c r="S475" i="1" s="1"/>
  <c r="R477" i="1"/>
  <c r="S477" i="1" s="1"/>
  <c r="R479" i="1"/>
  <c r="S479" i="1" s="1"/>
  <c r="R481" i="1"/>
  <c r="S481" i="1" s="1"/>
  <c r="R483" i="1"/>
  <c r="S483" i="1" s="1"/>
  <c r="R485" i="1"/>
  <c r="S485" i="1" s="1"/>
  <c r="R487" i="1"/>
  <c r="S487" i="1" s="1"/>
  <c r="R489" i="1"/>
  <c r="S489" i="1" s="1"/>
  <c r="R491" i="1"/>
  <c r="S491" i="1" s="1"/>
  <c r="R493" i="1"/>
  <c r="S493" i="1" s="1"/>
  <c r="R495" i="1"/>
  <c r="S495" i="1" s="1"/>
  <c r="R497" i="1"/>
  <c r="S497" i="1" s="1"/>
  <c r="R499" i="1"/>
  <c r="S499" i="1" s="1"/>
  <c r="R501" i="1"/>
  <c r="S501" i="1" s="1"/>
  <c r="R503" i="1"/>
  <c r="S503" i="1" s="1"/>
  <c r="R505" i="1"/>
  <c r="S505" i="1" s="1"/>
  <c r="R507" i="1"/>
  <c r="S507" i="1" s="1"/>
  <c r="R509" i="1"/>
  <c r="S509" i="1" s="1"/>
  <c r="R511" i="1"/>
  <c r="S511" i="1" s="1"/>
  <c r="R513" i="1"/>
  <c r="S513" i="1" s="1"/>
  <c r="R515" i="1"/>
  <c r="S515" i="1" s="1"/>
  <c r="R517" i="1"/>
  <c r="S517" i="1" s="1"/>
  <c r="R519" i="1"/>
  <c r="S519" i="1" s="1"/>
  <c r="R521" i="1"/>
  <c r="S521" i="1" s="1"/>
  <c r="R523" i="1"/>
  <c r="S523" i="1" s="1"/>
  <c r="R525" i="1"/>
  <c r="S525" i="1" s="1"/>
  <c r="R527" i="1"/>
  <c r="S527" i="1" s="1"/>
  <c r="R529" i="1"/>
  <c r="S529" i="1" s="1"/>
  <c r="R531" i="1"/>
  <c r="S531" i="1" s="1"/>
  <c r="R533" i="1"/>
  <c r="S533" i="1" s="1"/>
  <c r="R535" i="1"/>
  <c r="S535" i="1" s="1"/>
  <c r="R537" i="1"/>
  <c r="S537" i="1" s="1"/>
  <c r="R539" i="1"/>
  <c r="S539" i="1" s="1"/>
  <c r="R541" i="1"/>
  <c r="S541" i="1" s="1"/>
  <c r="R543" i="1"/>
  <c r="S543" i="1" s="1"/>
  <c r="R545" i="1"/>
  <c r="S545" i="1" s="1"/>
  <c r="R547" i="1"/>
  <c r="S547" i="1" s="1"/>
  <c r="R549" i="1"/>
  <c r="S549" i="1" s="1"/>
  <c r="R551" i="1"/>
  <c r="S551" i="1" s="1"/>
  <c r="R553" i="1"/>
  <c r="S553" i="1" s="1"/>
  <c r="R555" i="1"/>
  <c r="S555" i="1" s="1"/>
  <c r="R557" i="1"/>
  <c r="S557" i="1" s="1"/>
  <c r="R559" i="1"/>
  <c r="S559" i="1" s="1"/>
  <c r="R561" i="1"/>
  <c r="S561" i="1" s="1"/>
  <c r="R563" i="1"/>
  <c r="S563" i="1" s="1"/>
  <c r="R565" i="1"/>
  <c r="S565" i="1" s="1"/>
  <c r="R567" i="1"/>
  <c r="S567" i="1" s="1"/>
  <c r="R569" i="1"/>
  <c r="S569" i="1" s="1"/>
  <c r="R571" i="1"/>
  <c r="S571" i="1" s="1"/>
  <c r="R573" i="1"/>
  <c r="S573" i="1" s="1"/>
  <c r="R575" i="1"/>
  <c r="S575" i="1" s="1"/>
  <c r="R577" i="1"/>
  <c r="S577" i="1" s="1"/>
  <c r="R579" i="1"/>
  <c r="S579" i="1" s="1"/>
  <c r="R581" i="1"/>
  <c r="S581" i="1" s="1"/>
  <c r="R583" i="1"/>
  <c r="S583" i="1" s="1"/>
  <c r="R585" i="1"/>
  <c r="S585" i="1" s="1"/>
  <c r="R587" i="1"/>
  <c r="S587" i="1" s="1"/>
  <c r="R589" i="1"/>
  <c r="S589" i="1" s="1"/>
  <c r="R591" i="1"/>
  <c r="S591" i="1" s="1"/>
  <c r="R593" i="1"/>
  <c r="S593" i="1" s="1"/>
  <c r="R595" i="1"/>
  <c r="S595" i="1" s="1"/>
  <c r="R597" i="1"/>
  <c r="S597" i="1" s="1"/>
  <c r="R599" i="1"/>
  <c r="S599" i="1" s="1"/>
  <c r="R601" i="1"/>
  <c r="S601" i="1" s="1"/>
  <c r="R603" i="1"/>
  <c r="S603" i="1" s="1"/>
  <c r="R605" i="1"/>
  <c r="S605" i="1" s="1"/>
  <c r="R607" i="1"/>
  <c r="S607" i="1" s="1"/>
  <c r="R609" i="1"/>
  <c r="S609" i="1" s="1"/>
  <c r="R611" i="1"/>
  <c r="S611" i="1" s="1"/>
  <c r="R613" i="1"/>
  <c r="S613" i="1" s="1"/>
  <c r="R615" i="1"/>
  <c r="S615" i="1" s="1"/>
  <c r="R617" i="1"/>
  <c r="S617" i="1" s="1"/>
  <c r="R619" i="1"/>
  <c r="S619" i="1" s="1"/>
  <c r="R621" i="1"/>
  <c r="S621" i="1" s="1"/>
  <c r="R623" i="1"/>
  <c r="S623" i="1" s="1"/>
  <c r="R625" i="1"/>
  <c r="S625" i="1" s="1"/>
  <c r="R627" i="1"/>
  <c r="S627" i="1" s="1"/>
  <c r="R629" i="1"/>
  <c r="S629" i="1" s="1"/>
  <c r="R631" i="1"/>
  <c r="S631" i="1" s="1"/>
  <c r="R633" i="1"/>
  <c r="S633" i="1" s="1"/>
  <c r="R635" i="1"/>
  <c r="S635" i="1" s="1"/>
  <c r="R637" i="1"/>
  <c r="S637" i="1" s="1"/>
  <c r="R639" i="1"/>
  <c r="S639" i="1" s="1"/>
  <c r="R641" i="1"/>
  <c r="S641" i="1" s="1"/>
  <c r="R643" i="1"/>
  <c r="S643" i="1" s="1"/>
  <c r="R645" i="1"/>
  <c r="S645" i="1" s="1"/>
  <c r="R647" i="1"/>
  <c r="S647" i="1" s="1"/>
  <c r="R649" i="1"/>
  <c r="S649" i="1" s="1"/>
  <c r="R651" i="1"/>
  <c r="S651" i="1" s="1"/>
  <c r="R653" i="1"/>
  <c r="S653" i="1" s="1"/>
  <c r="R655" i="1"/>
  <c r="S655" i="1" s="1"/>
  <c r="R657" i="1"/>
  <c r="S657" i="1" s="1"/>
  <c r="R659" i="1"/>
  <c r="S659" i="1" s="1"/>
  <c r="R661" i="1"/>
  <c r="S661" i="1" s="1"/>
  <c r="R663" i="1"/>
  <c r="S663" i="1" s="1"/>
  <c r="R665" i="1"/>
  <c r="S665" i="1" s="1"/>
  <c r="R667" i="1"/>
  <c r="S667" i="1" s="1"/>
  <c r="R669" i="1"/>
  <c r="S669" i="1" s="1"/>
  <c r="R671" i="1"/>
  <c r="S671" i="1" s="1"/>
  <c r="R673" i="1"/>
  <c r="S673" i="1" s="1"/>
  <c r="R675" i="1"/>
  <c r="S675" i="1" s="1"/>
  <c r="R677" i="1"/>
  <c r="S677" i="1" s="1"/>
  <c r="R679" i="1"/>
  <c r="S679" i="1" s="1"/>
  <c r="R681" i="1"/>
  <c r="S681" i="1" s="1"/>
  <c r="R683" i="1"/>
  <c r="S683" i="1" s="1"/>
  <c r="R685" i="1"/>
  <c r="S685" i="1" s="1"/>
  <c r="R687" i="1"/>
  <c r="S687" i="1" s="1"/>
  <c r="R689" i="1"/>
  <c r="S689" i="1" s="1"/>
  <c r="R691" i="1"/>
  <c r="S691" i="1" s="1"/>
  <c r="R693" i="1"/>
  <c r="S693" i="1" s="1"/>
  <c r="R695" i="1"/>
  <c r="S695" i="1" s="1"/>
  <c r="R697" i="1"/>
  <c r="S697" i="1" s="1"/>
  <c r="R699" i="1"/>
  <c r="S699" i="1" s="1"/>
  <c r="R701" i="1"/>
  <c r="S701" i="1" s="1"/>
  <c r="R703" i="1"/>
  <c r="S703" i="1" s="1"/>
  <c r="R705" i="1"/>
  <c r="S705" i="1" s="1"/>
  <c r="R707" i="1"/>
  <c r="S707" i="1" s="1"/>
  <c r="R709" i="1"/>
  <c r="S709" i="1" s="1"/>
  <c r="R711" i="1"/>
  <c r="S711" i="1" s="1"/>
  <c r="R713" i="1"/>
  <c r="S713" i="1" s="1"/>
  <c r="R715" i="1"/>
  <c r="S715" i="1" s="1"/>
  <c r="R717" i="1"/>
  <c r="S717" i="1" s="1"/>
  <c r="R719" i="1"/>
  <c r="S719" i="1" s="1"/>
  <c r="R721" i="1"/>
  <c r="S721" i="1" s="1"/>
  <c r="R723" i="1"/>
  <c r="S723" i="1" s="1"/>
  <c r="R725" i="1"/>
  <c r="S725" i="1" s="1"/>
  <c r="R727" i="1"/>
  <c r="S727" i="1" s="1"/>
  <c r="R729" i="1"/>
  <c r="S729" i="1" s="1"/>
  <c r="R731" i="1"/>
  <c r="S731" i="1" s="1"/>
  <c r="R733" i="1"/>
  <c r="S733" i="1" s="1"/>
  <c r="R735" i="1"/>
  <c r="S735" i="1" s="1"/>
  <c r="R737" i="1"/>
  <c r="S737" i="1" s="1"/>
  <c r="R739" i="1"/>
  <c r="S739" i="1" s="1"/>
  <c r="R741" i="1"/>
  <c r="S741" i="1" s="1"/>
  <c r="R743" i="1"/>
  <c r="S743" i="1" s="1"/>
  <c r="R745" i="1"/>
  <c r="S745" i="1" s="1"/>
  <c r="R747" i="1"/>
  <c r="S747" i="1" s="1"/>
  <c r="R749" i="1"/>
  <c r="S749" i="1" s="1"/>
  <c r="R751" i="1"/>
  <c r="S751" i="1" s="1"/>
  <c r="R753" i="1"/>
  <c r="S753" i="1" s="1"/>
  <c r="R755" i="1"/>
  <c r="S755" i="1" s="1"/>
  <c r="R757" i="1"/>
  <c r="S757" i="1" s="1"/>
  <c r="R759" i="1"/>
  <c r="S759" i="1" s="1"/>
  <c r="R761" i="1"/>
  <c r="S761" i="1" s="1"/>
  <c r="R763" i="1"/>
  <c r="S763" i="1" s="1"/>
  <c r="R765" i="1"/>
  <c r="S765" i="1" s="1"/>
  <c r="R767" i="1"/>
  <c r="S767" i="1" s="1"/>
  <c r="R769" i="1"/>
  <c r="S769" i="1" s="1"/>
  <c r="R771" i="1"/>
  <c r="S771" i="1" s="1"/>
  <c r="R773" i="1"/>
  <c r="S773" i="1" s="1"/>
  <c r="R775" i="1"/>
  <c r="S775" i="1" s="1"/>
  <c r="R777" i="1"/>
  <c r="S777" i="1" s="1"/>
  <c r="R779" i="1"/>
  <c r="S779" i="1" s="1"/>
  <c r="R781" i="1"/>
  <c r="S781" i="1" s="1"/>
  <c r="R783" i="1"/>
  <c r="S783" i="1" s="1"/>
  <c r="R785" i="1"/>
  <c r="S785" i="1" s="1"/>
  <c r="R787" i="1"/>
  <c r="S787" i="1" s="1"/>
  <c r="R789" i="1"/>
  <c r="S789" i="1" s="1"/>
  <c r="R791" i="1"/>
  <c r="S791" i="1" s="1"/>
  <c r="R793" i="1"/>
  <c r="S793" i="1" s="1"/>
  <c r="R795" i="1"/>
  <c r="S795" i="1" s="1"/>
  <c r="R797" i="1"/>
  <c r="S797" i="1" s="1"/>
  <c r="R799" i="1"/>
  <c r="S799" i="1" s="1"/>
  <c r="R801" i="1"/>
  <c r="S801" i="1" s="1"/>
  <c r="R2" i="1"/>
  <c r="S2" i="1" s="1"/>
  <c r="T598" i="1" l="1"/>
  <c r="T590" i="1"/>
  <c r="T596" i="1"/>
  <c r="T588" i="1"/>
  <c r="T601" i="1"/>
  <c r="T597" i="1"/>
  <c r="T593" i="1"/>
  <c r="T589" i="1"/>
  <c r="T585" i="1"/>
  <c r="T581" i="1"/>
  <c r="T577" i="1"/>
  <c r="T573" i="1"/>
  <c r="T569" i="1"/>
  <c r="T565" i="1"/>
  <c r="T561" i="1"/>
  <c r="T557" i="1"/>
  <c r="T553" i="1"/>
  <c r="T549" i="1"/>
  <c r="T545" i="1"/>
  <c r="T541" i="1"/>
  <c r="T537" i="1"/>
  <c r="T533" i="1"/>
  <c r="T529" i="1"/>
  <c r="T525" i="1"/>
  <c r="T521" i="1"/>
  <c r="T517" i="1"/>
  <c r="T513" i="1"/>
  <c r="T509" i="1"/>
  <c r="T505" i="1"/>
  <c r="T501" i="1"/>
  <c r="T497" i="1"/>
  <c r="T493" i="1"/>
  <c r="T489" i="1"/>
  <c r="T485" i="1"/>
  <c r="T481" i="1"/>
  <c r="T477" i="1"/>
  <c r="T473" i="1"/>
  <c r="T469" i="1"/>
  <c r="T465" i="1"/>
  <c r="T461" i="1"/>
  <c r="T457" i="1"/>
  <c r="T453" i="1"/>
  <c r="T449" i="1"/>
  <c r="T445" i="1"/>
  <c r="T441" i="1"/>
  <c r="T437" i="1"/>
  <c r="T433" i="1"/>
  <c r="T429" i="1"/>
  <c r="T425" i="1"/>
  <c r="T421" i="1"/>
  <c r="T417" i="1"/>
  <c r="T413" i="1"/>
  <c r="T409" i="1"/>
  <c r="T405" i="1"/>
  <c r="T401" i="1"/>
  <c r="T397" i="1"/>
  <c r="T393" i="1"/>
  <c r="T389" i="1"/>
  <c r="T385" i="1"/>
  <c r="T381" i="1"/>
  <c r="T377" i="1"/>
  <c r="T373" i="1"/>
  <c r="T369" i="1"/>
  <c r="T365" i="1"/>
  <c r="T361" i="1"/>
  <c r="T357" i="1"/>
  <c r="T353" i="1"/>
  <c r="T349" i="1"/>
  <c r="T345" i="1"/>
  <c r="T341" i="1"/>
  <c r="T337" i="1"/>
  <c r="T582" i="1"/>
  <c r="T578" i="1"/>
  <c r="T574" i="1"/>
  <c r="T570" i="1"/>
  <c r="T566" i="1"/>
  <c r="T562" i="1"/>
  <c r="T558" i="1"/>
  <c r="T554" i="1"/>
  <c r="T550" i="1"/>
  <c r="T546" i="1"/>
  <c r="T542" i="1"/>
  <c r="T538" i="1"/>
  <c r="T534" i="1"/>
  <c r="T530" i="1"/>
  <c r="T526" i="1"/>
  <c r="T522" i="1"/>
  <c r="T518" i="1"/>
  <c r="T514" i="1"/>
  <c r="T510" i="1"/>
  <c r="T506" i="1"/>
  <c r="T502" i="1"/>
  <c r="T498" i="1"/>
  <c r="T494" i="1"/>
  <c r="T490" i="1"/>
  <c r="T486" i="1"/>
  <c r="T482" i="1"/>
  <c r="T478" i="1"/>
  <c r="T474" i="1"/>
  <c r="T470" i="1"/>
  <c r="T466" i="1"/>
  <c r="T462" i="1"/>
  <c r="T458" i="1"/>
  <c r="T454" i="1"/>
  <c r="T450" i="1"/>
  <c r="T446" i="1"/>
  <c r="T442" i="1"/>
  <c r="T438" i="1"/>
  <c r="T434" i="1"/>
  <c r="T430" i="1"/>
  <c r="T426" i="1"/>
  <c r="T422" i="1"/>
  <c r="T418" i="1"/>
  <c r="T414" i="1"/>
  <c r="T410" i="1"/>
  <c r="T406" i="1"/>
  <c r="T402" i="1"/>
  <c r="T398" i="1"/>
  <c r="T394" i="1"/>
  <c r="T390" i="1"/>
  <c r="T386" i="1"/>
  <c r="T382" i="1"/>
  <c r="T378" i="1"/>
  <c r="T374" i="1"/>
  <c r="T370" i="1"/>
  <c r="T366" i="1"/>
  <c r="T362" i="1"/>
  <c r="T358" i="1"/>
  <c r="T354" i="1"/>
  <c r="T350" i="1"/>
  <c r="T346" i="1"/>
  <c r="T342" i="1"/>
  <c r="T338" i="1"/>
  <c r="T333" i="1"/>
  <c r="T332" i="1"/>
  <c r="T328" i="1"/>
  <c r="T324" i="1"/>
  <c r="T320" i="1"/>
  <c r="T316" i="1"/>
  <c r="T312" i="1"/>
  <c r="T308" i="1"/>
  <c r="T304" i="1"/>
  <c r="T300" i="1"/>
  <c r="T296" i="1"/>
  <c r="T292" i="1"/>
  <c r="T288" i="1"/>
  <c r="T284" i="1"/>
  <c r="T280" i="1"/>
  <c r="T276" i="1"/>
  <c r="T272" i="1"/>
  <c r="T268" i="1"/>
  <c r="T264" i="1"/>
  <c r="T260" i="1"/>
  <c r="T256" i="1"/>
  <c r="T252" i="1"/>
  <c r="T248" i="1"/>
  <c r="T244" i="1"/>
  <c r="T240" i="1"/>
  <c r="T236" i="1"/>
  <c r="T232" i="1"/>
  <c r="T228" i="1"/>
  <c r="T224" i="1"/>
  <c r="T220" i="1"/>
  <c r="T216" i="1"/>
  <c r="T212" i="1"/>
  <c r="T208" i="1"/>
  <c r="T204" i="1"/>
  <c r="T200" i="1"/>
  <c r="T196" i="1"/>
  <c r="T192" i="1"/>
  <c r="T188" i="1"/>
  <c r="T184" i="1"/>
  <c r="T180" i="1"/>
  <c r="T176" i="1"/>
  <c r="T171" i="1"/>
  <c r="T163" i="1"/>
  <c r="T155" i="1"/>
  <c r="T329" i="1"/>
  <c r="T325" i="1"/>
  <c r="T321" i="1"/>
  <c r="T317" i="1"/>
  <c r="T313" i="1"/>
  <c r="T309" i="1"/>
  <c r="T305" i="1"/>
  <c r="T301" i="1"/>
  <c r="T297" i="1"/>
  <c r="T293" i="1"/>
  <c r="T289" i="1"/>
  <c r="T285" i="1"/>
  <c r="T281" i="1"/>
  <c r="T277" i="1"/>
  <c r="T273" i="1"/>
  <c r="T269" i="1"/>
  <c r="T265" i="1"/>
  <c r="T261" i="1"/>
  <c r="T257" i="1"/>
  <c r="T253" i="1"/>
  <c r="T249" i="1"/>
  <c r="T245" i="1"/>
  <c r="T241" i="1"/>
  <c r="T237" i="1"/>
  <c r="T233" i="1"/>
  <c r="T229" i="1"/>
  <c r="T225" i="1"/>
  <c r="T221" i="1"/>
  <c r="T217" i="1"/>
  <c r="T213" i="1"/>
  <c r="T209" i="1"/>
  <c r="T205" i="1"/>
  <c r="T201" i="1"/>
  <c r="T197" i="1"/>
  <c r="T193" i="1"/>
  <c r="T189" i="1"/>
  <c r="T185" i="1"/>
  <c r="T181" i="1"/>
  <c r="T177" i="1"/>
  <c r="T173" i="1"/>
  <c r="T165" i="1"/>
  <c r="T157" i="1"/>
  <c r="T172" i="1"/>
  <c r="T168" i="1"/>
  <c r="T164" i="1"/>
  <c r="T160" i="1"/>
  <c r="T156" i="1"/>
  <c r="T152" i="1"/>
  <c r="T148" i="1"/>
  <c r="T144" i="1"/>
  <c r="T140" i="1"/>
  <c r="T136" i="1"/>
  <c r="T132" i="1"/>
  <c r="T128" i="1"/>
  <c r="T124" i="1"/>
  <c r="T120" i="1"/>
  <c r="T116" i="1"/>
  <c r="T112" i="1"/>
  <c r="T108" i="1"/>
  <c r="T104" i="1"/>
  <c r="T100" i="1"/>
  <c r="T96" i="1"/>
  <c r="T92" i="1"/>
  <c r="T88" i="1"/>
  <c r="T84" i="1"/>
  <c r="T80" i="1"/>
  <c r="T76" i="1"/>
  <c r="T72" i="1"/>
  <c r="T68" i="1"/>
  <c r="T64" i="1"/>
  <c r="T60" i="1"/>
  <c r="T56" i="1"/>
  <c r="T52" i="1"/>
  <c r="T48" i="1"/>
  <c r="T44" i="1"/>
  <c r="T40" i="1"/>
  <c r="T36" i="1"/>
  <c r="T32" i="1"/>
  <c r="T28" i="1"/>
  <c r="T24" i="1"/>
  <c r="T20" i="1"/>
  <c r="T16" i="1"/>
  <c r="T12" i="1"/>
  <c r="T8" i="1"/>
  <c r="T4" i="1"/>
  <c r="T149" i="1"/>
  <c r="T145" i="1"/>
  <c r="T141" i="1"/>
  <c r="T137" i="1"/>
  <c r="T133" i="1"/>
  <c r="T129" i="1"/>
  <c r="T125" i="1"/>
  <c r="T121" i="1"/>
  <c r="T117" i="1"/>
  <c r="T113" i="1"/>
  <c r="T109" i="1"/>
  <c r="T105" i="1"/>
  <c r="T101" i="1"/>
  <c r="T97" i="1"/>
  <c r="T93" i="1"/>
  <c r="T89" i="1"/>
  <c r="T85" i="1"/>
  <c r="T81" i="1"/>
  <c r="T77" i="1"/>
  <c r="T73" i="1"/>
  <c r="T69" i="1"/>
  <c r="T65" i="1"/>
  <c r="T61" i="1"/>
  <c r="T57" i="1"/>
  <c r="T53" i="1"/>
  <c r="T49" i="1"/>
  <c r="T45" i="1"/>
  <c r="T41" i="1"/>
  <c r="T37" i="1"/>
  <c r="T33" i="1"/>
  <c r="T29" i="1"/>
  <c r="T25" i="1"/>
  <c r="T21" i="1"/>
  <c r="T17" i="1"/>
  <c r="T13" i="1"/>
  <c r="T9" i="1"/>
  <c r="T5" i="1"/>
  <c r="T2" i="1"/>
  <c r="T602" i="1"/>
  <c r="T594" i="1"/>
  <c r="T586" i="1"/>
  <c r="T600" i="1"/>
  <c r="T592" i="1"/>
  <c r="T584" i="1"/>
  <c r="T599" i="1"/>
  <c r="T595" i="1"/>
  <c r="T591" i="1"/>
  <c r="T587" i="1"/>
  <c r="T583" i="1"/>
  <c r="T579" i="1"/>
  <c r="T575" i="1"/>
  <c r="T571" i="1"/>
  <c r="T567" i="1"/>
  <c r="T563" i="1"/>
  <c r="T559" i="1"/>
  <c r="T555" i="1"/>
  <c r="T551" i="1"/>
  <c r="T547" i="1"/>
  <c r="T543" i="1"/>
  <c r="T539" i="1"/>
  <c r="T535" i="1"/>
  <c r="T531" i="1"/>
  <c r="T527" i="1"/>
  <c r="T523" i="1"/>
  <c r="T519" i="1"/>
  <c r="T515" i="1"/>
  <c r="T511" i="1"/>
  <c r="T507" i="1"/>
  <c r="T503" i="1"/>
  <c r="T499" i="1"/>
  <c r="T495" i="1"/>
  <c r="T491" i="1"/>
  <c r="T487" i="1"/>
  <c r="T483" i="1"/>
  <c r="T479" i="1"/>
  <c r="T475" i="1"/>
  <c r="T471" i="1"/>
  <c r="T467" i="1"/>
  <c r="T463" i="1"/>
  <c r="T459" i="1"/>
  <c r="T455" i="1"/>
  <c r="T451" i="1"/>
  <c r="T447" i="1"/>
  <c r="T443" i="1"/>
  <c r="T439" i="1"/>
  <c r="T435" i="1"/>
  <c r="T431" i="1"/>
  <c r="T427" i="1"/>
  <c r="T423" i="1"/>
  <c r="T419" i="1"/>
  <c r="T415" i="1"/>
  <c r="T411" i="1"/>
  <c r="T407" i="1"/>
  <c r="T403" i="1"/>
  <c r="T399" i="1"/>
  <c r="T395" i="1"/>
  <c r="T391" i="1"/>
  <c r="T387" i="1"/>
  <c r="T383" i="1"/>
  <c r="T379" i="1"/>
  <c r="T375" i="1"/>
  <c r="T371" i="1"/>
  <c r="T367" i="1"/>
  <c r="T363" i="1"/>
  <c r="T359" i="1"/>
  <c r="T355" i="1"/>
  <c r="T351" i="1"/>
  <c r="T347" i="1"/>
  <c r="T343" i="1"/>
  <c r="T339" i="1"/>
  <c r="T335" i="1"/>
  <c r="T580" i="1"/>
  <c r="T576" i="1"/>
  <c r="T572" i="1"/>
  <c r="T568" i="1"/>
  <c r="T564" i="1"/>
  <c r="T560" i="1"/>
  <c r="T556" i="1"/>
  <c r="T552" i="1"/>
  <c r="T548" i="1"/>
  <c r="T544" i="1"/>
  <c r="T540" i="1"/>
  <c r="T536" i="1"/>
  <c r="T532" i="1"/>
  <c r="T528" i="1"/>
  <c r="T524" i="1"/>
  <c r="T520" i="1"/>
  <c r="T516" i="1"/>
  <c r="T512" i="1"/>
  <c r="T508" i="1"/>
  <c r="T504" i="1"/>
  <c r="T500" i="1"/>
  <c r="T496" i="1"/>
  <c r="T492" i="1"/>
  <c r="T488" i="1"/>
  <c r="T484" i="1"/>
  <c r="T480" i="1"/>
  <c r="T476" i="1"/>
  <c r="T472" i="1"/>
  <c r="T468" i="1"/>
  <c r="T464" i="1"/>
  <c r="T460" i="1"/>
  <c r="T456" i="1"/>
  <c r="T452" i="1"/>
  <c r="T448" i="1"/>
  <c r="T444" i="1"/>
  <c r="T440" i="1"/>
  <c r="T436" i="1"/>
  <c r="T432" i="1"/>
  <c r="T428" i="1"/>
  <c r="T424" i="1"/>
  <c r="T420" i="1"/>
  <c r="T416" i="1"/>
  <c r="T412" i="1"/>
  <c r="T408" i="1"/>
  <c r="T404" i="1"/>
  <c r="T400" i="1"/>
  <c r="T396" i="1"/>
  <c r="T392" i="1"/>
  <c r="T388" i="1"/>
  <c r="T384" i="1"/>
  <c r="T380" i="1"/>
  <c r="T376" i="1"/>
  <c r="T372" i="1"/>
  <c r="T368" i="1"/>
  <c r="T364" i="1"/>
  <c r="T360" i="1"/>
  <c r="T356" i="1"/>
  <c r="T352" i="1"/>
  <c r="T348" i="1"/>
  <c r="T344" i="1"/>
  <c r="T340" i="1"/>
  <c r="T336" i="1"/>
  <c r="T334" i="1"/>
  <c r="T330" i="1"/>
  <c r="T326" i="1"/>
  <c r="T322" i="1"/>
  <c r="T318" i="1"/>
  <c r="T314" i="1"/>
  <c r="T310" i="1"/>
  <c r="T306" i="1"/>
  <c r="T302" i="1"/>
  <c r="T298" i="1"/>
  <c r="T294" i="1"/>
  <c r="T290" i="1"/>
  <c r="T286" i="1"/>
  <c r="T282" i="1"/>
  <c r="T278" i="1"/>
  <c r="T274" i="1"/>
  <c r="T270" i="1"/>
  <c r="T266" i="1"/>
  <c r="T262" i="1"/>
  <c r="T258" i="1"/>
  <c r="T254" i="1"/>
  <c r="T250" i="1"/>
  <c r="T246" i="1"/>
  <c r="T242" i="1"/>
  <c r="T238" i="1"/>
  <c r="T234" i="1"/>
  <c r="T230" i="1"/>
  <c r="T226" i="1"/>
  <c r="T222" i="1"/>
  <c r="T218" i="1"/>
  <c r="T214" i="1"/>
  <c r="T210" i="1"/>
  <c r="T206" i="1"/>
  <c r="T202" i="1"/>
  <c r="T198" i="1"/>
  <c r="T194" i="1"/>
  <c r="T190" i="1"/>
  <c r="T186" i="1"/>
  <c r="T182" i="1"/>
  <c r="T178" i="1"/>
  <c r="T174" i="1"/>
  <c r="T167" i="1"/>
  <c r="T159" i="1"/>
  <c r="T331" i="1"/>
  <c r="T327" i="1"/>
  <c r="T323" i="1"/>
  <c r="T319" i="1"/>
  <c r="T315" i="1"/>
  <c r="T311" i="1"/>
  <c r="T307" i="1"/>
  <c r="T303" i="1"/>
  <c r="T299" i="1"/>
  <c r="T295" i="1"/>
  <c r="T291" i="1"/>
  <c r="T287" i="1"/>
  <c r="T283" i="1"/>
  <c r="T279" i="1"/>
  <c r="T275" i="1"/>
  <c r="T271" i="1"/>
  <c r="T267" i="1"/>
  <c r="T263" i="1"/>
  <c r="T259" i="1"/>
  <c r="T255" i="1"/>
  <c r="T251" i="1"/>
  <c r="T247" i="1"/>
  <c r="T243" i="1"/>
  <c r="T239" i="1"/>
  <c r="T235" i="1"/>
  <c r="T231" i="1"/>
  <c r="T227" i="1"/>
  <c r="T223" i="1"/>
  <c r="T219" i="1"/>
  <c r="T215" i="1"/>
  <c r="T211" i="1"/>
  <c r="T207" i="1"/>
  <c r="T203" i="1"/>
  <c r="T199" i="1"/>
  <c r="T195" i="1"/>
  <c r="T191" i="1"/>
  <c r="T187" i="1"/>
  <c r="T183" i="1"/>
  <c r="T179" i="1"/>
  <c r="T175" i="1"/>
  <c r="T169" i="1"/>
  <c r="T161" i="1"/>
  <c r="T153" i="1"/>
  <c r="T170" i="1"/>
  <c r="T166" i="1"/>
  <c r="T162" i="1"/>
  <c r="T158" i="1"/>
  <c r="T154" i="1"/>
  <c r="T150" i="1"/>
  <c r="T146" i="1"/>
  <c r="T142" i="1"/>
  <c r="T138" i="1"/>
  <c r="T134" i="1"/>
  <c r="T130" i="1"/>
  <c r="T126" i="1"/>
  <c r="T122" i="1"/>
  <c r="T118" i="1"/>
  <c r="T114" i="1"/>
  <c r="T110" i="1"/>
  <c r="T106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42" i="1"/>
  <c r="T38" i="1"/>
  <c r="T34" i="1"/>
  <c r="T30" i="1"/>
  <c r="T26" i="1"/>
  <c r="T22" i="1"/>
  <c r="T18" i="1"/>
  <c r="T14" i="1"/>
  <c r="T10" i="1"/>
  <c r="T6" i="1"/>
  <c r="T151" i="1"/>
  <c r="T147" i="1"/>
  <c r="T143" i="1"/>
  <c r="T139" i="1"/>
  <c r="T135" i="1"/>
  <c r="T131" i="1"/>
  <c r="T127" i="1"/>
  <c r="T123" i="1"/>
  <c r="T119" i="1"/>
  <c r="T115" i="1"/>
  <c r="T111" i="1"/>
  <c r="T107" i="1"/>
  <c r="T103" i="1"/>
  <c r="T99" i="1"/>
  <c r="T95" i="1"/>
  <c r="T91" i="1"/>
  <c r="T87" i="1"/>
  <c r="T83" i="1"/>
  <c r="T79" i="1"/>
  <c r="T75" i="1"/>
  <c r="T71" i="1"/>
  <c r="T67" i="1"/>
  <c r="T63" i="1"/>
  <c r="T59" i="1"/>
  <c r="T55" i="1"/>
  <c r="T51" i="1"/>
  <c r="T47" i="1"/>
  <c r="T43" i="1"/>
  <c r="T39" i="1"/>
  <c r="T35" i="1"/>
  <c r="T31" i="1"/>
  <c r="T27" i="1"/>
  <c r="T23" i="1"/>
  <c r="T19" i="1"/>
  <c r="T15" i="1"/>
  <c r="T11" i="1"/>
  <c r="T7" i="1"/>
  <c r="T3" i="1"/>
</calcChain>
</file>

<file path=xl/sharedStrings.xml><?xml version="1.0" encoding="utf-8"?>
<sst xmlns="http://schemas.openxmlformats.org/spreadsheetml/2006/main" count="47" uniqueCount="22">
  <si>
    <t>E</t>
  </si>
  <si>
    <t>R</t>
  </si>
  <si>
    <t>C</t>
  </si>
  <si>
    <t>τ</t>
  </si>
  <si>
    <t>(V)</t>
  </si>
  <si>
    <t>(s)</t>
  </si>
  <si>
    <t>(Ω)</t>
  </si>
  <si>
    <t>(μF)</t>
  </si>
  <si>
    <t>t</t>
  </si>
  <si>
    <r>
      <t>إعداد ذ . ياسين الدراز - ثانوية الرازي التأهيلية - ترجيست  مديرية الحسيمة  |</t>
    </r>
    <r>
      <rPr>
        <i/>
        <sz val="14"/>
        <color rgb="FFFF0000"/>
        <rFont val="Century Schoolbook"/>
        <family val="1"/>
      </rPr>
      <t xml:space="preserve"> fb: Yassin DERRAZ</t>
    </r>
  </si>
  <si>
    <t>uC(t)</t>
  </si>
  <si>
    <t>pente à t=0</t>
  </si>
  <si>
    <t>i(t)</t>
  </si>
  <si>
    <r>
      <t>I</t>
    </r>
    <r>
      <rPr>
        <b/>
        <i/>
        <sz val="9"/>
        <color rgb="FFFFC000"/>
        <rFont val="Century Schoolbook"/>
        <family val="1"/>
      </rPr>
      <t>max</t>
    </r>
  </si>
  <si>
    <t>(mA)</t>
  </si>
  <si>
    <t>لا تنسونا من صالح الدعاء. لي و لوالدي.</t>
  </si>
  <si>
    <r>
      <t>إعداد ذ . ياسين الدراز - ثانوية الرازي التأهيلية - ترجيست  مديرية الحسيمة  |</t>
    </r>
    <r>
      <rPr>
        <i/>
        <sz val="14"/>
        <color rgb="FFFF0000"/>
        <rFont val="Century Schoolbook"/>
        <family val="1"/>
      </rPr>
      <t xml:space="preserve"> fb: Yassin DERRAZ   ---   yassinderaz@gmail.com </t>
    </r>
  </si>
  <si>
    <t xml:space="preserve">RC : Echelon montant  de tension
Charge du condensateur
  </t>
  </si>
  <si>
    <t xml:space="preserve">Le condensateur de capacité C et conducteur ohmique </t>
  </si>
  <si>
    <r>
      <rPr>
        <sz val="16"/>
        <color theme="0"/>
        <rFont val="Wingdings 3"/>
        <family val="1"/>
        <charset val="2"/>
      </rPr>
      <t>8</t>
    </r>
    <r>
      <rPr>
        <sz val="14"/>
        <color theme="0"/>
        <rFont val="Wingdings 3"/>
        <family val="1"/>
        <charset val="2"/>
      </rPr>
      <t xml:space="preserve"> </t>
    </r>
    <r>
      <rPr>
        <sz val="14"/>
        <color theme="0"/>
        <rFont val="ae_AlMohanad"/>
        <family val="1"/>
      </rPr>
      <t xml:space="preserve"> E و R و C</t>
    </r>
  </si>
  <si>
    <t>Décharge du condensateur</t>
  </si>
  <si>
    <t xml:space="preserve">Charge du condensateur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</si>
</sst>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8"/>
      <color theme="0"/>
      <name val="(AH) Manal Bold"/>
      <charset val="178"/>
    </font>
    <font>
      <sz val="14"/>
      <color theme="0"/>
      <name val="Century Schoolbook"/>
      <family val="1"/>
    </font>
    <font>
      <b/>
      <i/>
      <sz val="14"/>
      <color rgb="FFFFC000"/>
      <name val="Century Schoolbook"/>
      <family val="1"/>
    </font>
    <font>
      <sz val="18"/>
      <color rgb="FFFFFF00"/>
      <name val="Calibri"/>
      <family val="2"/>
      <scheme val="minor"/>
    </font>
    <font>
      <sz val="14"/>
      <color theme="0"/>
      <name val="ae_AlMohanad"/>
      <family val="1"/>
    </font>
    <font>
      <b/>
      <sz val="16"/>
      <color rgb="FFFF0000"/>
      <name val="Traditional Arabic"/>
    </font>
    <font>
      <i/>
      <sz val="14"/>
      <color rgb="FFFF0000"/>
      <name val="Century Schoolbook"/>
      <family val="1"/>
    </font>
    <font>
      <sz val="11"/>
      <color theme="8" tint="0.39997558519241921"/>
      <name val="Calibri"/>
      <family val="2"/>
      <scheme val="minor"/>
    </font>
    <font>
      <sz val="14"/>
      <color theme="0"/>
      <name val="Wingdings 3"/>
      <family val="1"/>
      <charset val="2"/>
    </font>
    <font>
      <sz val="16"/>
      <color theme="0"/>
      <name val="Wingdings 3"/>
      <family val="1"/>
      <charset val="2"/>
    </font>
    <font>
      <b/>
      <i/>
      <sz val="9"/>
      <color rgb="FFFFC000"/>
      <name val="Century Schoolbook"/>
      <family val="1"/>
    </font>
    <font>
      <sz val="60"/>
      <color rgb="FFFFC000"/>
      <name val="DTP Naskh S En"/>
      <charset val="17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407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16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7096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FFFF00"/>
      </bottom>
      <diagonal/>
    </border>
    <border>
      <left/>
      <right/>
      <top style="double">
        <color rgb="FFFFFF00"/>
      </top>
      <bottom/>
      <diagonal/>
    </border>
    <border>
      <left/>
      <right style="double">
        <color rgb="FF002060"/>
      </right>
      <top/>
      <bottom/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 style="double">
        <color rgb="FF002060"/>
      </right>
      <top style="double">
        <color rgb="FFFFFF00"/>
      </top>
      <bottom/>
      <diagonal/>
    </border>
    <border>
      <left/>
      <right/>
      <top style="double">
        <color rgb="FF00206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rgb="FF00206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7" borderId="3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protection locked="0"/>
    </xf>
    <xf numFmtId="0" fontId="4" fillId="4" borderId="10" xfId="0" applyFont="1" applyFill="1" applyBorder="1" applyAlignment="1" applyProtection="1">
      <alignment horizontal="center" vertical="center"/>
    </xf>
    <xf numFmtId="0" fontId="0" fillId="7" borderId="13" xfId="0" applyFill="1" applyBorder="1" applyProtection="1"/>
    <xf numFmtId="0" fontId="0" fillId="7" borderId="13" xfId="0" applyFill="1" applyBorder="1" applyAlignment="1" applyProtection="1">
      <alignment vertical="center"/>
    </xf>
    <xf numFmtId="0" fontId="0" fillId="10" borderId="13" xfId="0" applyFill="1" applyBorder="1" applyAlignment="1" applyProtection="1">
      <alignment horizontal="center" vertical="center"/>
    </xf>
    <xf numFmtId="0" fontId="0" fillId="11" borderId="11" xfId="0" applyFill="1" applyBorder="1" applyAlignment="1" applyProtection="1">
      <protection locked="0"/>
    </xf>
    <xf numFmtId="0" fontId="0" fillId="11" borderId="12" xfId="0" applyFill="1" applyBorder="1" applyAlignment="1" applyProtection="1">
      <protection locked="0"/>
    </xf>
    <xf numFmtId="0" fontId="0" fillId="11" borderId="0" xfId="0" applyFill="1" applyBorder="1" applyAlignment="1" applyProtection="1">
      <protection locked="0"/>
    </xf>
    <xf numFmtId="0" fontId="0" fillId="11" borderId="3" xfId="0" applyFill="1" applyBorder="1" applyAlignment="1" applyProtection="1">
      <protection locked="0"/>
    </xf>
    <xf numFmtId="0" fontId="4" fillId="4" borderId="8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 readingOrder="2"/>
      <protection locked="0"/>
    </xf>
    <xf numFmtId="0" fontId="5" fillId="8" borderId="9" xfId="0" applyFont="1" applyFill="1" applyBorder="1" applyAlignment="1" applyProtection="1">
      <alignment horizontal="center" vertical="center" readingOrder="2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center" vertical="center"/>
    </xf>
    <xf numFmtId="0" fontId="6" fillId="9" borderId="17" xfId="0" applyFont="1" applyFill="1" applyBorder="1" applyAlignment="1" applyProtection="1">
      <alignment horizontal="center" vertical="center"/>
      <protection locked="0"/>
    </xf>
    <xf numFmtId="0" fontId="6" fillId="9" borderId="15" xfId="0" applyFont="1" applyFill="1" applyBorder="1" applyAlignment="1" applyProtection="1">
      <alignment horizontal="center" vertical="center"/>
      <protection locked="0"/>
    </xf>
    <xf numFmtId="0" fontId="6" fillId="9" borderId="19" xfId="0" applyFont="1" applyFill="1" applyBorder="1" applyAlignment="1" applyProtection="1">
      <alignment horizontal="center" vertical="center"/>
      <protection locked="0"/>
    </xf>
    <xf numFmtId="0" fontId="6" fillId="9" borderId="21" xfId="0" applyFont="1" applyFill="1" applyBorder="1" applyAlignment="1" applyProtection="1">
      <alignment horizontal="center" vertical="center"/>
      <protection locked="0"/>
    </xf>
    <xf numFmtId="0" fontId="6" fillId="9" borderId="0" xfId="0" applyFont="1" applyFill="1" applyBorder="1" applyAlignment="1" applyProtection="1">
      <alignment horizontal="center" vertical="center"/>
      <protection locked="0"/>
    </xf>
    <xf numFmtId="0" fontId="6" fillId="9" borderId="22" xfId="0" applyFont="1" applyFill="1" applyBorder="1" applyAlignment="1" applyProtection="1">
      <alignment horizontal="center" vertical="center"/>
      <protection locked="0"/>
    </xf>
    <xf numFmtId="0" fontId="6" fillId="9" borderId="18" xfId="0" applyFont="1" applyFill="1" applyBorder="1" applyAlignment="1" applyProtection="1">
      <alignment horizontal="center" vertical="center"/>
      <protection locked="0"/>
    </xf>
    <xf numFmtId="0" fontId="6" fillId="9" borderId="16" xfId="0" applyFont="1" applyFill="1" applyBorder="1" applyAlignment="1" applyProtection="1">
      <alignment horizontal="center" vertical="center"/>
      <protection locked="0"/>
    </xf>
    <xf numFmtId="0" fontId="6" fillId="9" borderId="2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0969"/>
      <color rgb="FF0000FF"/>
      <color rgb="FF009900"/>
      <color rgb="FF2839DE"/>
      <color rgb="FF040748"/>
      <color rgb="FF3B1615"/>
      <color rgb="FF4D1C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89847231068192E-2"/>
          <c:y val="8.3704781467533948E-2"/>
          <c:w val="0.8650673665791776"/>
          <c:h val="0.708054155101115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'RC-charge  Uc(t)'!$S$1</c:f>
              <c:strCache>
                <c:ptCount val="1"/>
                <c:pt idx="0">
                  <c:v>uC(t)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'RC-charge  Uc(t)'!$R$2:$R$1002</c:f>
              <c:numCache>
                <c:formatCode>General</c:formatCode>
                <c:ptCount val="1001"/>
                <c:pt idx="0">
                  <c:v>0</c:v>
                </c:pt>
                <c:pt idx="1">
                  <c:v>8.4027930000000015E-2</c:v>
                </c:pt>
                <c:pt idx="2">
                  <c:v>0.16805586000000003</c:v>
                </c:pt>
                <c:pt idx="3">
                  <c:v>0.25208379000000003</c:v>
                </c:pt>
                <c:pt idx="4">
                  <c:v>0.33611172000000006</c:v>
                </c:pt>
                <c:pt idx="5">
                  <c:v>0.42013965000000009</c:v>
                </c:pt>
                <c:pt idx="6">
                  <c:v>0.50416758000000006</c:v>
                </c:pt>
                <c:pt idx="7">
                  <c:v>0.58819551000000014</c:v>
                </c:pt>
                <c:pt idx="8">
                  <c:v>0.67222344000000012</c:v>
                </c:pt>
                <c:pt idx="9">
                  <c:v>0.75625137000000009</c:v>
                </c:pt>
                <c:pt idx="10">
                  <c:v>0.84027930000000017</c:v>
                </c:pt>
                <c:pt idx="11">
                  <c:v>0.92430723000000015</c:v>
                </c:pt>
                <c:pt idx="12">
                  <c:v>1.0083351600000001</c:v>
                </c:pt>
                <c:pt idx="13">
                  <c:v>1.0923630900000001</c:v>
                </c:pt>
                <c:pt idx="14">
                  <c:v>1.1763910200000003</c:v>
                </c:pt>
                <c:pt idx="15">
                  <c:v>1.26041895</c:v>
                </c:pt>
                <c:pt idx="16">
                  <c:v>1.3444468800000002</c:v>
                </c:pt>
                <c:pt idx="17">
                  <c:v>1.4284748100000002</c:v>
                </c:pt>
                <c:pt idx="18">
                  <c:v>1.5125027400000002</c:v>
                </c:pt>
                <c:pt idx="19">
                  <c:v>1.5965306700000002</c:v>
                </c:pt>
                <c:pt idx="20">
                  <c:v>1.6805586000000003</c:v>
                </c:pt>
                <c:pt idx="21">
                  <c:v>1.7645865300000001</c:v>
                </c:pt>
                <c:pt idx="22">
                  <c:v>1.8486144600000003</c:v>
                </c:pt>
                <c:pt idx="23">
                  <c:v>1.9326423900000003</c:v>
                </c:pt>
                <c:pt idx="24">
                  <c:v>2.0166703200000002</c:v>
                </c:pt>
                <c:pt idx="25">
                  <c:v>2.1006982500000002</c:v>
                </c:pt>
                <c:pt idx="26">
                  <c:v>2.1847261800000002</c:v>
                </c:pt>
                <c:pt idx="27">
                  <c:v>2.2687541100000002</c:v>
                </c:pt>
                <c:pt idx="28">
                  <c:v>2.3527820400000006</c:v>
                </c:pt>
                <c:pt idx="29">
                  <c:v>2.4368099700000001</c:v>
                </c:pt>
                <c:pt idx="30">
                  <c:v>2.5208379000000001</c:v>
                </c:pt>
                <c:pt idx="31">
                  <c:v>2.60486583</c:v>
                </c:pt>
                <c:pt idx="32">
                  <c:v>2.6888937600000005</c:v>
                </c:pt>
                <c:pt idx="33">
                  <c:v>2.7729216900000004</c:v>
                </c:pt>
                <c:pt idx="34">
                  <c:v>2.8569496200000004</c:v>
                </c:pt>
                <c:pt idx="35">
                  <c:v>2.9409775499999999</c:v>
                </c:pt>
                <c:pt idx="36">
                  <c:v>3.0250054800000004</c:v>
                </c:pt>
                <c:pt idx="37">
                  <c:v>3.1090334100000003</c:v>
                </c:pt>
                <c:pt idx="38">
                  <c:v>3.1930613400000003</c:v>
                </c:pt>
                <c:pt idx="39">
                  <c:v>3.2770892700000003</c:v>
                </c:pt>
                <c:pt idx="40">
                  <c:v>3.3611172000000007</c:v>
                </c:pt>
                <c:pt idx="41">
                  <c:v>3.4451451300000002</c:v>
                </c:pt>
                <c:pt idx="42">
                  <c:v>3.5291730600000002</c:v>
                </c:pt>
                <c:pt idx="43">
                  <c:v>3.6132009900000002</c:v>
                </c:pt>
                <c:pt idx="44">
                  <c:v>3.6972289200000006</c:v>
                </c:pt>
                <c:pt idx="45">
                  <c:v>3.7812568500000006</c:v>
                </c:pt>
                <c:pt idx="46">
                  <c:v>3.8652847800000005</c:v>
                </c:pt>
                <c:pt idx="47">
                  <c:v>3.9493127100000001</c:v>
                </c:pt>
                <c:pt idx="48">
                  <c:v>4.0333406400000005</c:v>
                </c:pt>
                <c:pt idx="49">
                  <c:v>4.11736857</c:v>
                </c:pt>
                <c:pt idx="50">
                  <c:v>4.2013965000000004</c:v>
                </c:pt>
                <c:pt idx="51">
                  <c:v>4.2854244300000008</c:v>
                </c:pt>
                <c:pt idx="52">
                  <c:v>4.3694523600000004</c:v>
                </c:pt>
                <c:pt idx="53">
                  <c:v>4.4534802900000008</c:v>
                </c:pt>
                <c:pt idx="54">
                  <c:v>4.5375082200000003</c:v>
                </c:pt>
                <c:pt idx="55">
                  <c:v>4.6215361500000007</c:v>
                </c:pt>
                <c:pt idx="56">
                  <c:v>4.7055640800000011</c:v>
                </c:pt>
                <c:pt idx="57">
                  <c:v>4.7895920099999998</c:v>
                </c:pt>
                <c:pt idx="58">
                  <c:v>4.8736199400000002</c:v>
                </c:pt>
                <c:pt idx="59">
                  <c:v>4.9576478700000006</c:v>
                </c:pt>
                <c:pt idx="60">
                  <c:v>5.0416758000000002</c:v>
                </c:pt>
                <c:pt idx="61">
                  <c:v>5.1257037300000006</c:v>
                </c:pt>
                <c:pt idx="62">
                  <c:v>5.2097316600000001</c:v>
                </c:pt>
                <c:pt idx="63">
                  <c:v>5.2937595900000005</c:v>
                </c:pt>
                <c:pt idx="64">
                  <c:v>5.3777875200000009</c:v>
                </c:pt>
                <c:pt idx="65">
                  <c:v>5.4618154500000005</c:v>
                </c:pt>
                <c:pt idx="66">
                  <c:v>5.5458433800000009</c:v>
                </c:pt>
                <c:pt idx="67">
                  <c:v>5.6298713100000013</c:v>
                </c:pt>
                <c:pt idx="68">
                  <c:v>5.7138992400000008</c:v>
                </c:pt>
                <c:pt idx="69">
                  <c:v>5.7979271700000004</c:v>
                </c:pt>
                <c:pt idx="70">
                  <c:v>5.8819550999999999</c:v>
                </c:pt>
                <c:pt idx="71">
                  <c:v>5.9659830300000003</c:v>
                </c:pt>
                <c:pt idx="72">
                  <c:v>6.0500109600000007</c:v>
                </c:pt>
                <c:pt idx="73">
                  <c:v>6.1340388900000002</c:v>
                </c:pt>
                <c:pt idx="74">
                  <c:v>6.2180668200000007</c:v>
                </c:pt>
                <c:pt idx="75">
                  <c:v>6.3020947500000002</c:v>
                </c:pt>
                <c:pt idx="76">
                  <c:v>6.3861226800000006</c:v>
                </c:pt>
                <c:pt idx="77">
                  <c:v>6.470150610000001</c:v>
                </c:pt>
                <c:pt idx="78">
                  <c:v>6.5541785400000006</c:v>
                </c:pt>
                <c:pt idx="79">
                  <c:v>6.638206470000001</c:v>
                </c:pt>
                <c:pt idx="80">
                  <c:v>6.7222344000000014</c:v>
                </c:pt>
                <c:pt idx="81">
                  <c:v>6.8062623300000009</c:v>
                </c:pt>
                <c:pt idx="82">
                  <c:v>6.8902902600000004</c:v>
                </c:pt>
                <c:pt idx="83">
                  <c:v>6.97431819</c:v>
                </c:pt>
                <c:pt idx="84">
                  <c:v>7.0583461200000004</c:v>
                </c:pt>
                <c:pt idx="85">
                  <c:v>7.1423740500000008</c:v>
                </c:pt>
                <c:pt idx="86">
                  <c:v>7.2264019800000003</c:v>
                </c:pt>
                <c:pt idx="87">
                  <c:v>7.3104299100000008</c:v>
                </c:pt>
                <c:pt idx="88">
                  <c:v>7.3944578400000012</c:v>
                </c:pt>
                <c:pt idx="89">
                  <c:v>7.4784857700000007</c:v>
                </c:pt>
                <c:pt idx="90">
                  <c:v>7.5625137000000011</c:v>
                </c:pt>
                <c:pt idx="91">
                  <c:v>7.6465416300000006</c:v>
                </c:pt>
                <c:pt idx="92">
                  <c:v>7.7305695600000011</c:v>
                </c:pt>
                <c:pt idx="93">
                  <c:v>7.8145974900000015</c:v>
                </c:pt>
                <c:pt idx="94">
                  <c:v>7.8986254200000001</c:v>
                </c:pt>
                <c:pt idx="95">
                  <c:v>7.9826533500000005</c:v>
                </c:pt>
                <c:pt idx="96">
                  <c:v>8.066681280000001</c:v>
                </c:pt>
                <c:pt idx="97">
                  <c:v>8.1507092100000005</c:v>
                </c:pt>
                <c:pt idx="98">
                  <c:v>8.23473714</c:v>
                </c:pt>
                <c:pt idx="99">
                  <c:v>8.3187650700000013</c:v>
                </c:pt>
                <c:pt idx="100">
                  <c:v>8.4027930000000008</c:v>
                </c:pt>
                <c:pt idx="101">
                  <c:v>8.4868209300000004</c:v>
                </c:pt>
                <c:pt idx="102">
                  <c:v>8.5708488600000017</c:v>
                </c:pt>
                <c:pt idx="103">
                  <c:v>8.6548767900000012</c:v>
                </c:pt>
                <c:pt idx="104">
                  <c:v>8.7389047200000007</c:v>
                </c:pt>
                <c:pt idx="105">
                  <c:v>8.822932650000002</c:v>
                </c:pt>
                <c:pt idx="106">
                  <c:v>8.9069605800000016</c:v>
                </c:pt>
                <c:pt idx="107">
                  <c:v>8.9909885100000011</c:v>
                </c:pt>
                <c:pt idx="108">
                  <c:v>9.0750164400000006</c:v>
                </c:pt>
                <c:pt idx="109">
                  <c:v>9.1590443700000019</c:v>
                </c:pt>
                <c:pt idx="110">
                  <c:v>9.2430723000000015</c:v>
                </c:pt>
                <c:pt idx="111">
                  <c:v>9.327100230000001</c:v>
                </c:pt>
                <c:pt idx="112">
                  <c:v>9.4111281600000023</c:v>
                </c:pt>
                <c:pt idx="113">
                  <c:v>9.49515609</c:v>
                </c:pt>
                <c:pt idx="114">
                  <c:v>9.5791840199999996</c:v>
                </c:pt>
                <c:pt idx="115">
                  <c:v>9.6632119500000009</c:v>
                </c:pt>
                <c:pt idx="116">
                  <c:v>9.7472398800000004</c:v>
                </c:pt>
                <c:pt idx="117">
                  <c:v>9.8312678099999999</c:v>
                </c:pt>
                <c:pt idx="118">
                  <c:v>9.9152957400000012</c:v>
                </c:pt>
                <c:pt idx="119">
                  <c:v>9.9993236700000008</c:v>
                </c:pt>
                <c:pt idx="120">
                  <c:v>10.0833516</c:v>
                </c:pt>
                <c:pt idx="121">
                  <c:v>10.167379530000002</c:v>
                </c:pt>
                <c:pt idx="122">
                  <c:v>10.251407460000001</c:v>
                </c:pt>
                <c:pt idx="123">
                  <c:v>10.335435390000001</c:v>
                </c:pt>
                <c:pt idx="124">
                  <c:v>10.41946332</c:v>
                </c:pt>
                <c:pt idx="125">
                  <c:v>10.503491250000002</c:v>
                </c:pt>
                <c:pt idx="126">
                  <c:v>10.587519180000001</c:v>
                </c:pt>
                <c:pt idx="127">
                  <c:v>10.671547110000001</c:v>
                </c:pt>
                <c:pt idx="128">
                  <c:v>10.755575040000002</c:v>
                </c:pt>
                <c:pt idx="129">
                  <c:v>10.839602970000001</c:v>
                </c:pt>
                <c:pt idx="130">
                  <c:v>10.923630900000001</c:v>
                </c:pt>
                <c:pt idx="131">
                  <c:v>11.007658830000002</c:v>
                </c:pt>
                <c:pt idx="132">
                  <c:v>11.091686760000002</c:v>
                </c:pt>
                <c:pt idx="133">
                  <c:v>11.175714690000001</c:v>
                </c:pt>
                <c:pt idx="134">
                  <c:v>11.259742620000003</c:v>
                </c:pt>
                <c:pt idx="135">
                  <c:v>11.343770550000002</c:v>
                </c:pt>
                <c:pt idx="136">
                  <c:v>11.427798480000002</c:v>
                </c:pt>
                <c:pt idx="137">
                  <c:v>11.511826410000001</c:v>
                </c:pt>
                <c:pt idx="138">
                  <c:v>11.595854340000001</c:v>
                </c:pt>
                <c:pt idx="139">
                  <c:v>11.67988227</c:v>
                </c:pt>
                <c:pt idx="140">
                  <c:v>11.7639102</c:v>
                </c:pt>
                <c:pt idx="141">
                  <c:v>11.847938130000001</c:v>
                </c:pt>
                <c:pt idx="142">
                  <c:v>11.931966060000001</c:v>
                </c:pt>
                <c:pt idx="143">
                  <c:v>12.01599399</c:v>
                </c:pt>
                <c:pt idx="144">
                  <c:v>12.100021920000001</c:v>
                </c:pt>
                <c:pt idx="145">
                  <c:v>12.184049850000001</c:v>
                </c:pt>
                <c:pt idx="146">
                  <c:v>12.26807778</c:v>
                </c:pt>
                <c:pt idx="147">
                  <c:v>12.352105710000002</c:v>
                </c:pt>
                <c:pt idx="148">
                  <c:v>12.436133640000001</c:v>
                </c:pt>
                <c:pt idx="149">
                  <c:v>12.520161570000001</c:v>
                </c:pt>
                <c:pt idx="150">
                  <c:v>12.6041895</c:v>
                </c:pt>
                <c:pt idx="151">
                  <c:v>12.688217430000002</c:v>
                </c:pt>
                <c:pt idx="152">
                  <c:v>12.772245360000001</c:v>
                </c:pt>
                <c:pt idx="153">
                  <c:v>12.856273290000001</c:v>
                </c:pt>
                <c:pt idx="154">
                  <c:v>12.940301220000002</c:v>
                </c:pt>
                <c:pt idx="155">
                  <c:v>13.024329150000002</c:v>
                </c:pt>
                <c:pt idx="156">
                  <c:v>13.108357080000001</c:v>
                </c:pt>
                <c:pt idx="157">
                  <c:v>13.192385010000002</c:v>
                </c:pt>
                <c:pt idx="158">
                  <c:v>13.276412940000002</c:v>
                </c:pt>
                <c:pt idx="159">
                  <c:v>13.360440870000001</c:v>
                </c:pt>
                <c:pt idx="160">
                  <c:v>13.444468800000003</c:v>
                </c:pt>
                <c:pt idx="161">
                  <c:v>13.528496730000002</c:v>
                </c:pt>
                <c:pt idx="162">
                  <c:v>13.612524660000002</c:v>
                </c:pt>
                <c:pt idx="163">
                  <c:v>13.696552590000001</c:v>
                </c:pt>
                <c:pt idx="164">
                  <c:v>13.780580520000001</c:v>
                </c:pt>
                <c:pt idx="165">
                  <c:v>13.86460845</c:v>
                </c:pt>
                <c:pt idx="166">
                  <c:v>13.94863638</c:v>
                </c:pt>
                <c:pt idx="167">
                  <c:v>14.032664310000001</c:v>
                </c:pt>
                <c:pt idx="168">
                  <c:v>14.116692240000001</c:v>
                </c:pt>
                <c:pt idx="169">
                  <c:v>14.20072017</c:v>
                </c:pt>
                <c:pt idx="170">
                  <c:v>14.284748100000002</c:v>
                </c:pt>
                <c:pt idx="171">
                  <c:v>14.368776030000001</c:v>
                </c:pt>
                <c:pt idx="172">
                  <c:v>14.452803960000001</c:v>
                </c:pt>
                <c:pt idx="173">
                  <c:v>14.536831890000002</c:v>
                </c:pt>
                <c:pt idx="174">
                  <c:v>14.620859820000002</c:v>
                </c:pt>
                <c:pt idx="175">
                  <c:v>14.704887750000001</c:v>
                </c:pt>
                <c:pt idx="176">
                  <c:v>14.788915680000002</c:v>
                </c:pt>
                <c:pt idx="177">
                  <c:v>14.872943610000002</c:v>
                </c:pt>
                <c:pt idx="178">
                  <c:v>14.956971540000001</c:v>
                </c:pt>
                <c:pt idx="179">
                  <c:v>15.040999470000001</c:v>
                </c:pt>
                <c:pt idx="180">
                  <c:v>15.125027400000002</c:v>
                </c:pt>
                <c:pt idx="181">
                  <c:v>15.209055330000002</c:v>
                </c:pt>
                <c:pt idx="182">
                  <c:v>15.293083260000001</c:v>
                </c:pt>
                <c:pt idx="183">
                  <c:v>15.377111190000003</c:v>
                </c:pt>
                <c:pt idx="184">
                  <c:v>15.461139120000002</c:v>
                </c:pt>
                <c:pt idx="185">
                  <c:v>15.545167050000002</c:v>
                </c:pt>
                <c:pt idx="186">
                  <c:v>15.629194980000003</c:v>
                </c:pt>
                <c:pt idx="187">
                  <c:v>15.713222910000002</c:v>
                </c:pt>
                <c:pt idx="188">
                  <c:v>15.79725084</c:v>
                </c:pt>
                <c:pt idx="189">
                  <c:v>15.881278770000002</c:v>
                </c:pt>
                <c:pt idx="190">
                  <c:v>15.965306700000001</c:v>
                </c:pt>
                <c:pt idx="191">
                  <c:v>16.049334630000001</c:v>
                </c:pt>
                <c:pt idx="192">
                  <c:v>16.133362560000002</c:v>
                </c:pt>
                <c:pt idx="193">
                  <c:v>16.21739049</c:v>
                </c:pt>
                <c:pt idx="194">
                  <c:v>16.301418420000001</c:v>
                </c:pt>
                <c:pt idx="195">
                  <c:v>16.385446350000002</c:v>
                </c:pt>
                <c:pt idx="196">
                  <c:v>16.46947428</c:v>
                </c:pt>
                <c:pt idx="197">
                  <c:v>16.553502210000001</c:v>
                </c:pt>
                <c:pt idx="198">
                  <c:v>16.637530140000003</c:v>
                </c:pt>
                <c:pt idx="199">
                  <c:v>16.72155807</c:v>
                </c:pt>
                <c:pt idx="200">
                  <c:v>16.805586000000002</c:v>
                </c:pt>
                <c:pt idx="201">
                  <c:v>16.889613929999999</c:v>
                </c:pt>
                <c:pt idx="202">
                  <c:v>16.973641860000001</c:v>
                </c:pt>
                <c:pt idx="203">
                  <c:v>17.057669789999998</c:v>
                </c:pt>
                <c:pt idx="204">
                  <c:v>17.141697720000003</c:v>
                </c:pt>
                <c:pt idx="205">
                  <c:v>17.225725650000001</c:v>
                </c:pt>
                <c:pt idx="206">
                  <c:v>17.309753580000002</c:v>
                </c:pt>
                <c:pt idx="207">
                  <c:v>17.39378151</c:v>
                </c:pt>
                <c:pt idx="208">
                  <c:v>17.477809440000001</c:v>
                </c:pt>
                <c:pt idx="209">
                  <c:v>17.561837369999999</c:v>
                </c:pt>
                <c:pt idx="210">
                  <c:v>17.645865300000004</c:v>
                </c:pt>
                <c:pt idx="211">
                  <c:v>17.729893230000002</c:v>
                </c:pt>
                <c:pt idx="212">
                  <c:v>17.813921160000003</c:v>
                </c:pt>
                <c:pt idx="213">
                  <c:v>17.897949090000001</c:v>
                </c:pt>
                <c:pt idx="214">
                  <c:v>17.981977020000002</c:v>
                </c:pt>
                <c:pt idx="215">
                  <c:v>18.06600495</c:v>
                </c:pt>
                <c:pt idx="216">
                  <c:v>18.150032880000001</c:v>
                </c:pt>
                <c:pt idx="217">
                  <c:v>18.234060810000003</c:v>
                </c:pt>
                <c:pt idx="218">
                  <c:v>18.318088740000004</c:v>
                </c:pt>
                <c:pt idx="219">
                  <c:v>18.402116670000002</c:v>
                </c:pt>
                <c:pt idx="220">
                  <c:v>18.486144600000003</c:v>
                </c:pt>
                <c:pt idx="221">
                  <c:v>18.570172530000001</c:v>
                </c:pt>
                <c:pt idx="222">
                  <c:v>18.654200460000002</c:v>
                </c:pt>
                <c:pt idx="223">
                  <c:v>18.738228390000003</c:v>
                </c:pt>
                <c:pt idx="224">
                  <c:v>18.822256320000005</c:v>
                </c:pt>
                <c:pt idx="225">
                  <c:v>18.906284250000002</c:v>
                </c:pt>
                <c:pt idx="226">
                  <c:v>18.99031218</c:v>
                </c:pt>
                <c:pt idx="227">
                  <c:v>19.074340110000001</c:v>
                </c:pt>
                <c:pt idx="228">
                  <c:v>19.158368039999999</c:v>
                </c:pt>
                <c:pt idx="229">
                  <c:v>19.24239597</c:v>
                </c:pt>
                <c:pt idx="230">
                  <c:v>19.326423900000002</c:v>
                </c:pt>
                <c:pt idx="231">
                  <c:v>19.410451830000003</c:v>
                </c:pt>
                <c:pt idx="232">
                  <c:v>19.494479760000001</c:v>
                </c:pt>
                <c:pt idx="233">
                  <c:v>19.578507690000002</c:v>
                </c:pt>
                <c:pt idx="234">
                  <c:v>19.66253562</c:v>
                </c:pt>
                <c:pt idx="235">
                  <c:v>19.746563550000001</c:v>
                </c:pt>
                <c:pt idx="236">
                  <c:v>19.830591480000002</c:v>
                </c:pt>
                <c:pt idx="237">
                  <c:v>19.914619410000004</c:v>
                </c:pt>
                <c:pt idx="238">
                  <c:v>19.998647340000002</c:v>
                </c:pt>
                <c:pt idx="239">
                  <c:v>20.082675270000003</c:v>
                </c:pt>
                <c:pt idx="240">
                  <c:v>20.166703200000001</c:v>
                </c:pt>
                <c:pt idx="241">
                  <c:v>20.250731130000002</c:v>
                </c:pt>
                <c:pt idx="242">
                  <c:v>20.334759060000003</c:v>
                </c:pt>
                <c:pt idx="243">
                  <c:v>20.418786990000005</c:v>
                </c:pt>
                <c:pt idx="244">
                  <c:v>20.502814920000002</c:v>
                </c:pt>
                <c:pt idx="245">
                  <c:v>20.586842850000004</c:v>
                </c:pt>
                <c:pt idx="246">
                  <c:v>20.670870780000001</c:v>
                </c:pt>
                <c:pt idx="247">
                  <c:v>20.754898710000003</c:v>
                </c:pt>
                <c:pt idx="248">
                  <c:v>20.83892664</c:v>
                </c:pt>
                <c:pt idx="249">
                  <c:v>20.922954570000005</c:v>
                </c:pt>
                <c:pt idx="250">
                  <c:v>21.006982500000003</c:v>
                </c:pt>
                <c:pt idx="251">
                  <c:v>21.091010430000001</c:v>
                </c:pt>
                <c:pt idx="252">
                  <c:v>21.175038360000002</c:v>
                </c:pt>
                <c:pt idx="253">
                  <c:v>21.25906629</c:v>
                </c:pt>
                <c:pt idx="254">
                  <c:v>21.343094220000001</c:v>
                </c:pt>
                <c:pt idx="255">
                  <c:v>21.427122150000002</c:v>
                </c:pt>
                <c:pt idx="256">
                  <c:v>21.511150080000004</c:v>
                </c:pt>
                <c:pt idx="257">
                  <c:v>21.595178010000001</c:v>
                </c:pt>
                <c:pt idx="258">
                  <c:v>21.679205940000003</c:v>
                </c:pt>
                <c:pt idx="259">
                  <c:v>21.763233870000001</c:v>
                </c:pt>
                <c:pt idx="260">
                  <c:v>21.847261800000002</c:v>
                </c:pt>
                <c:pt idx="261">
                  <c:v>21.93128973</c:v>
                </c:pt>
                <c:pt idx="262">
                  <c:v>22.015317660000004</c:v>
                </c:pt>
                <c:pt idx="263">
                  <c:v>22.099345590000002</c:v>
                </c:pt>
                <c:pt idx="264">
                  <c:v>22.183373520000004</c:v>
                </c:pt>
                <c:pt idx="265">
                  <c:v>22.267401450000001</c:v>
                </c:pt>
                <c:pt idx="266">
                  <c:v>22.351429380000003</c:v>
                </c:pt>
                <c:pt idx="267">
                  <c:v>22.43545731</c:v>
                </c:pt>
                <c:pt idx="268">
                  <c:v>22.519485240000005</c:v>
                </c:pt>
                <c:pt idx="269">
                  <c:v>22.603513170000003</c:v>
                </c:pt>
                <c:pt idx="270">
                  <c:v>22.687541100000004</c:v>
                </c:pt>
                <c:pt idx="271">
                  <c:v>22.771569030000002</c:v>
                </c:pt>
                <c:pt idx="272">
                  <c:v>22.855596960000003</c:v>
                </c:pt>
                <c:pt idx="273">
                  <c:v>22.939624890000001</c:v>
                </c:pt>
                <c:pt idx="274">
                  <c:v>23.023652820000002</c:v>
                </c:pt>
                <c:pt idx="275">
                  <c:v>23.107680750000004</c:v>
                </c:pt>
                <c:pt idx="276">
                  <c:v>23.191708680000001</c:v>
                </c:pt>
                <c:pt idx="277">
                  <c:v>23.275736610000003</c:v>
                </c:pt>
                <c:pt idx="278">
                  <c:v>23.35976454</c:v>
                </c:pt>
                <c:pt idx="279">
                  <c:v>23.443792470000002</c:v>
                </c:pt>
                <c:pt idx="280">
                  <c:v>23.5278204</c:v>
                </c:pt>
                <c:pt idx="281">
                  <c:v>23.611848330000004</c:v>
                </c:pt>
                <c:pt idx="282">
                  <c:v>23.695876260000002</c:v>
                </c:pt>
                <c:pt idx="283">
                  <c:v>23.779904190000003</c:v>
                </c:pt>
                <c:pt idx="284">
                  <c:v>23.863932120000001</c:v>
                </c:pt>
                <c:pt idx="285">
                  <c:v>23.947960050000002</c:v>
                </c:pt>
                <c:pt idx="286">
                  <c:v>24.03198798</c:v>
                </c:pt>
                <c:pt idx="287">
                  <c:v>24.116015910000002</c:v>
                </c:pt>
                <c:pt idx="288">
                  <c:v>24.200043840000003</c:v>
                </c:pt>
                <c:pt idx="289">
                  <c:v>24.284071770000004</c:v>
                </c:pt>
                <c:pt idx="290">
                  <c:v>24.368099700000002</c:v>
                </c:pt>
                <c:pt idx="291">
                  <c:v>24.452127630000003</c:v>
                </c:pt>
                <c:pt idx="292">
                  <c:v>24.536155560000001</c:v>
                </c:pt>
                <c:pt idx="293">
                  <c:v>24.620183490000002</c:v>
                </c:pt>
                <c:pt idx="294">
                  <c:v>24.704211420000004</c:v>
                </c:pt>
                <c:pt idx="295">
                  <c:v>24.788239350000005</c:v>
                </c:pt>
                <c:pt idx="296">
                  <c:v>24.872267280000003</c:v>
                </c:pt>
                <c:pt idx="297">
                  <c:v>24.956295210000004</c:v>
                </c:pt>
                <c:pt idx="298">
                  <c:v>25.040323140000002</c:v>
                </c:pt>
                <c:pt idx="299">
                  <c:v>25.124351070000003</c:v>
                </c:pt>
                <c:pt idx="300">
                  <c:v>25.208379000000001</c:v>
                </c:pt>
                <c:pt idx="301">
                  <c:v>25.292406930000002</c:v>
                </c:pt>
                <c:pt idx="302">
                  <c:v>25.376434860000003</c:v>
                </c:pt>
                <c:pt idx="303">
                  <c:v>25.460462790000001</c:v>
                </c:pt>
                <c:pt idx="304">
                  <c:v>25.544490720000002</c:v>
                </c:pt>
                <c:pt idx="305">
                  <c:v>25.62851865</c:v>
                </c:pt>
                <c:pt idx="306">
                  <c:v>25.712546580000001</c:v>
                </c:pt>
                <c:pt idx="307">
                  <c:v>25.796574510000003</c:v>
                </c:pt>
                <c:pt idx="308">
                  <c:v>25.880602440000004</c:v>
                </c:pt>
                <c:pt idx="309">
                  <c:v>25.964630370000002</c:v>
                </c:pt>
                <c:pt idx="310">
                  <c:v>26.048658300000003</c:v>
                </c:pt>
                <c:pt idx="311">
                  <c:v>26.132686230000001</c:v>
                </c:pt>
                <c:pt idx="312">
                  <c:v>26.216714160000002</c:v>
                </c:pt>
                <c:pt idx="313">
                  <c:v>26.300742090000004</c:v>
                </c:pt>
                <c:pt idx="314">
                  <c:v>26.384770020000005</c:v>
                </c:pt>
                <c:pt idx="315">
                  <c:v>26.468797950000003</c:v>
                </c:pt>
                <c:pt idx="316">
                  <c:v>26.552825880000004</c:v>
                </c:pt>
                <c:pt idx="317">
                  <c:v>26.636853810000002</c:v>
                </c:pt>
                <c:pt idx="318">
                  <c:v>26.720881740000003</c:v>
                </c:pt>
                <c:pt idx="319">
                  <c:v>26.804909670000001</c:v>
                </c:pt>
                <c:pt idx="320">
                  <c:v>26.888937600000006</c:v>
                </c:pt>
                <c:pt idx="321">
                  <c:v>26.972965530000003</c:v>
                </c:pt>
                <c:pt idx="322">
                  <c:v>27.056993460000005</c:v>
                </c:pt>
                <c:pt idx="323">
                  <c:v>27.141021390000002</c:v>
                </c:pt>
                <c:pt idx="324">
                  <c:v>27.225049320000004</c:v>
                </c:pt>
                <c:pt idx="325">
                  <c:v>27.309077250000001</c:v>
                </c:pt>
                <c:pt idx="326">
                  <c:v>27.393105180000003</c:v>
                </c:pt>
                <c:pt idx="327">
                  <c:v>27.477133110000004</c:v>
                </c:pt>
                <c:pt idx="328">
                  <c:v>27.561161040000002</c:v>
                </c:pt>
                <c:pt idx="329">
                  <c:v>27.645188970000003</c:v>
                </c:pt>
                <c:pt idx="330">
                  <c:v>27.729216900000001</c:v>
                </c:pt>
                <c:pt idx="331">
                  <c:v>27.813244830000002</c:v>
                </c:pt>
                <c:pt idx="332">
                  <c:v>27.89727276</c:v>
                </c:pt>
                <c:pt idx="333">
                  <c:v>27.981300690000005</c:v>
                </c:pt>
                <c:pt idx="334">
                  <c:v>28.065328620000003</c:v>
                </c:pt>
                <c:pt idx="335">
                  <c:v>28.149356550000004</c:v>
                </c:pt>
                <c:pt idx="336">
                  <c:v>28.233384480000002</c:v>
                </c:pt>
                <c:pt idx="337">
                  <c:v>28.317412410000003</c:v>
                </c:pt>
                <c:pt idx="338">
                  <c:v>28.401440340000001</c:v>
                </c:pt>
                <c:pt idx="339">
                  <c:v>28.485468270000005</c:v>
                </c:pt>
                <c:pt idx="340">
                  <c:v>28.569496200000003</c:v>
                </c:pt>
                <c:pt idx="341">
                  <c:v>28.653524130000005</c:v>
                </c:pt>
                <c:pt idx="342">
                  <c:v>28.737552060000002</c:v>
                </c:pt>
                <c:pt idx="343">
                  <c:v>28.821579990000004</c:v>
                </c:pt>
                <c:pt idx="344">
                  <c:v>28.905607920000001</c:v>
                </c:pt>
                <c:pt idx="345">
                  <c:v>28.989635850000003</c:v>
                </c:pt>
                <c:pt idx="346">
                  <c:v>29.073663780000004</c:v>
                </c:pt>
                <c:pt idx="347">
                  <c:v>29.157691710000005</c:v>
                </c:pt>
                <c:pt idx="348">
                  <c:v>29.241719640000003</c:v>
                </c:pt>
                <c:pt idx="349">
                  <c:v>29.325747570000004</c:v>
                </c:pt>
                <c:pt idx="350">
                  <c:v>29.409775500000002</c:v>
                </c:pt>
                <c:pt idx="351">
                  <c:v>29.49380343</c:v>
                </c:pt>
                <c:pt idx="352">
                  <c:v>29.577831360000005</c:v>
                </c:pt>
                <c:pt idx="353">
                  <c:v>29.661859290000002</c:v>
                </c:pt>
                <c:pt idx="354">
                  <c:v>29.745887220000004</c:v>
                </c:pt>
                <c:pt idx="355">
                  <c:v>29.829915150000001</c:v>
                </c:pt>
                <c:pt idx="356">
                  <c:v>29.913943080000003</c:v>
                </c:pt>
                <c:pt idx="357">
                  <c:v>29.997971010000001</c:v>
                </c:pt>
                <c:pt idx="358">
                  <c:v>30.081998940000002</c:v>
                </c:pt>
                <c:pt idx="359">
                  <c:v>30.166026870000003</c:v>
                </c:pt>
                <c:pt idx="360">
                  <c:v>30.250054800000004</c:v>
                </c:pt>
                <c:pt idx="361">
                  <c:v>30.334082730000002</c:v>
                </c:pt>
                <c:pt idx="362">
                  <c:v>30.418110660000004</c:v>
                </c:pt>
                <c:pt idx="363">
                  <c:v>30.502138590000001</c:v>
                </c:pt>
                <c:pt idx="364">
                  <c:v>30.586166520000003</c:v>
                </c:pt>
                <c:pt idx="365">
                  <c:v>30.670194450000004</c:v>
                </c:pt>
                <c:pt idx="366">
                  <c:v>30.754222380000005</c:v>
                </c:pt>
                <c:pt idx="367">
                  <c:v>30.838250310000003</c:v>
                </c:pt>
                <c:pt idx="368">
                  <c:v>30.922278240000004</c:v>
                </c:pt>
                <c:pt idx="369">
                  <c:v>31.006306170000002</c:v>
                </c:pt>
                <c:pt idx="370">
                  <c:v>31.090334100000003</c:v>
                </c:pt>
                <c:pt idx="371">
                  <c:v>31.174362030000005</c:v>
                </c:pt>
                <c:pt idx="372">
                  <c:v>31.258389960000006</c:v>
                </c:pt>
                <c:pt idx="373">
                  <c:v>31.342417890000004</c:v>
                </c:pt>
                <c:pt idx="374">
                  <c:v>31.426445820000005</c:v>
                </c:pt>
                <c:pt idx="375">
                  <c:v>31.510473750000003</c:v>
                </c:pt>
                <c:pt idx="376">
                  <c:v>31.59450168</c:v>
                </c:pt>
                <c:pt idx="377">
                  <c:v>31.678529610000002</c:v>
                </c:pt>
                <c:pt idx="378">
                  <c:v>31.762557540000003</c:v>
                </c:pt>
                <c:pt idx="379">
                  <c:v>31.846585470000004</c:v>
                </c:pt>
                <c:pt idx="380">
                  <c:v>31.930613400000002</c:v>
                </c:pt>
                <c:pt idx="381">
                  <c:v>32.014641330000003</c:v>
                </c:pt>
                <c:pt idx="382">
                  <c:v>32.098669260000001</c:v>
                </c:pt>
                <c:pt idx="383">
                  <c:v>32.182697190000006</c:v>
                </c:pt>
                <c:pt idx="384">
                  <c:v>32.266725120000004</c:v>
                </c:pt>
                <c:pt idx="385">
                  <c:v>32.350753050000002</c:v>
                </c:pt>
                <c:pt idx="386">
                  <c:v>32.434780979999999</c:v>
                </c:pt>
                <c:pt idx="387">
                  <c:v>32.518808910000004</c:v>
                </c:pt>
                <c:pt idx="388">
                  <c:v>32.602836840000002</c:v>
                </c:pt>
                <c:pt idx="389">
                  <c:v>32.686864770000007</c:v>
                </c:pt>
                <c:pt idx="390">
                  <c:v>32.770892700000005</c:v>
                </c:pt>
                <c:pt idx="391">
                  <c:v>32.854920630000002</c:v>
                </c:pt>
                <c:pt idx="392">
                  <c:v>32.93894856</c:v>
                </c:pt>
                <c:pt idx="393">
                  <c:v>33.022976490000005</c:v>
                </c:pt>
                <c:pt idx="394">
                  <c:v>33.107004420000003</c:v>
                </c:pt>
                <c:pt idx="395">
                  <c:v>33.191032350000008</c:v>
                </c:pt>
                <c:pt idx="396">
                  <c:v>33.275060280000005</c:v>
                </c:pt>
                <c:pt idx="397">
                  <c:v>33.359088210000003</c:v>
                </c:pt>
                <c:pt idx="398">
                  <c:v>33.443116140000001</c:v>
                </c:pt>
                <c:pt idx="399">
                  <c:v>33.527144070000006</c:v>
                </c:pt>
                <c:pt idx="400">
                  <c:v>33.611172000000003</c:v>
                </c:pt>
                <c:pt idx="401">
                  <c:v>33.695199930000001</c:v>
                </c:pt>
                <c:pt idx="402">
                  <c:v>33.779227859999999</c:v>
                </c:pt>
                <c:pt idx="403">
                  <c:v>33.863255790000004</c:v>
                </c:pt>
                <c:pt idx="404">
                  <c:v>33.947283720000001</c:v>
                </c:pt>
                <c:pt idx="405">
                  <c:v>34.031311649999999</c:v>
                </c:pt>
                <c:pt idx="406">
                  <c:v>34.115339579999997</c:v>
                </c:pt>
                <c:pt idx="407">
                  <c:v>34.199367510000009</c:v>
                </c:pt>
                <c:pt idx="408">
                  <c:v>34.283395440000007</c:v>
                </c:pt>
                <c:pt idx="409">
                  <c:v>34.367423370000004</c:v>
                </c:pt>
                <c:pt idx="410">
                  <c:v>34.451451300000002</c:v>
                </c:pt>
                <c:pt idx="411">
                  <c:v>34.535479230000007</c:v>
                </c:pt>
                <c:pt idx="412">
                  <c:v>34.619507160000005</c:v>
                </c:pt>
                <c:pt idx="413">
                  <c:v>34.703535090000003</c:v>
                </c:pt>
                <c:pt idx="414">
                  <c:v>34.78756302</c:v>
                </c:pt>
                <c:pt idx="415">
                  <c:v>34.871590950000005</c:v>
                </c:pt>
                <c:pt idx="416">
                  <c:v>34.955618880000003</c:v>
                </c:pt>
                <c:pt idx="417">
                  <c:v>35.039646810000001</c:v>
                </c:pt>
                <c:pt idx="418">
                  <c:v>35.123674739999998</c:v>
                </c:pt>
                <c:pt idx="419">
                  <c:v>35.207702670000003</c:v>
                </c:pt>
                <c:pt idx="420">
                  <c:v>35.291730600000008</c:v>
                </c:pt>
                <c:pt idx="421">
                  <c:v>35.375758530000006</c:v>
                </c:pt>
                <c:pt idx="422">
                  <c:v>35.459786460000004</c:v>
                </c:pt>
                <c:pt idx="423">
                  <c:v>35.543814390000009</c:v>
                </c:pt>
                <c:pt idx="424">
                  <c:v>35.627842320000006</c:v>
                </c:pt>
                <c:pt idx="425">
                  <c:v>35.711870250000004</c:v>
                </c:pt>
                <c:pt idx="426">
                  <c:v>35.795898180000002</c:v>
                </c:pt>
                <c:pt idx="427">
                  <c:v>35.87992611</c:v>
                </c:pt>
                <c:pt idx="428">
                  <c:v>35.963954040000004</c:v>
                </c:pt>
                <c:pt idx="429">
                  <c:v>36.047981970000002</c:v>
                </c:pt>
                <c:pt idx="430">
                  <c:v>36.1320099</c:v>
                </c:pt>
                <c:pt idx="431">
                  <c:v>36.216037829999998</c:v>
                </c:pt>
                <c:pt idx="432">
                  <c:v>36.300065760000003</c:v>
                </c:pt>
                <c:pt idx="433">
                  <c:v>36.384093690000007</c:v>
                </c:pt>
                <c:pt idx="434">
                  <c:v>36.468121620000005</c:v>
                </c:pt>
                <c:pt idx="435">
                  <c:v>36.552149550000003</c:v>
                </c:pt>
                <c:pt idx="436">
                  <c:v>36.636177480000008</c:v>
                </c:pt>
                <c:pt idx="437">
                  <c:v>36.720205410000005</c:v>
                </c:pt>
                <c:pt idx="438">
                  <c:v>36.804233340000003</c:v>
                </c:pt>
                <c:pt idx="439">
                  <c:v>36.888261270000001</c:v>
                </c:pt>
                <c:pt idx="440">
                  <c:v>36.972289200000006</c:v>
                </c:pt>
                <c:pt idx="441">
                  <c:v>37.056317130000004</c:v>
                </c:pt>
                <c:pt idx="442">
                  <c:v>37.140345060000001</c:v>
                </c:pt>
                <c:pt idx="443">
                  <c:v>37.224372989999999</c:v>
                </c:pt>
                <c:pt idx="444">
                  <c:v>37.308400920000004</c:v>
                </c:pt>
                <c:pt idx="445">
                  <c:v>37.392428850000002</c:v>
                </c:pt>
                <c:pt idx="446">
                  <c:v>37.476456780000007</c:v>
                </c:pt>
                <c:pt idx="447">
                  <c:v>37.560484710000004</c:v>
                </c:pt>
                <c:pt idx="448">
                  <c:v>37.644512640000009</c:v>
                </c:pt>
                <c:pt idx="449">
                  <c:v>37.728540570000007</c:v>
                </c:pt>
                <c:pt idx="450">
                  <c:v>37.812568500000005</c:v>
                </c:pt>
                <c:pt idx="451">
                  <c:v>37.896596430000002</c:v>
                </c:pt>
                <c:pt idx="452">
                  <c:v>37.98062436</c:v>
                </c:pt>
                <c:pt idx="453">
                  <c:v>38.064652290000005</c:v>
                </c:pt>
                <c:pt idx="454">
                  <c:v>38.148680220000003</c:v>
                </c:pt>
                <c:pt idx="455">
                  <c:v>38.232708150000001</c:v>
                </c:pt>
                <c:pt idx="456">
                  <c:v>38.316736079999998</c:v>
                </c:pt>
                <c:pt idx="457">
                  <c:v>38.400764010000003</c:v>
                </c:pt>
                <c:pt idx="458">
                  <c:v>38.484791940000001</c:v>
                </c:pt>
                <c:pt idx="459">
                  <c:v>38.568819870000006</c:v>
                </c:pt>
                <c:pt idx="460">
                  <c:v>38.652847800000004</c:v>
                </c:pt>
                <c:pt idx="461">
                  <c:v>38.736875730000008</c:v>
                </c:pt>
                <c:pt idx="462">
                  <c:v>38.820903660000006</c:v>
                </c:pt>
                <c:pt idx="463">
                  <c:v>38.904931590000004</c:v>
                </c:pt>
                <c:pt idx="464">
                  <c:v>38.988959520000002</c:v>
                </c:pt>
                <c:pt idx="465">
                  <c:v>39.072987450000007</c:v>
                </c:pt>
                <c:pt idx="466">
                  <c:v>39.157015380000004</c:v>
                </c:pt>
                <c:pt idx="467">
                  <c:v>39.241043310000002</c:v>
                </c:pt>
                <c:pt idx="468">
                  <c:v>39.32507124</c:v>
                </c:pt>
                <c:pt idx="469">
                  <c:v>39.409099170000005</c:v>
                </c:pt>
                <c:pt idx="470">
                  <c:v>39.493127100000002</c:v>
                </c:pt>
                <c:pt idx="471">
                  <c:v>39.577155030000007</c:v>
                </c:pt>
                <c:pt idx="472">
                  <c:v>39.661182960000005</c:v>
                </c:pt>
                <c:pt idx="473">
                  <c:v>39.74521089000001</c:v>
                </c:pt>
                <c:pt idx="474">
                  <c:v>39.829238820000008</c:v>
                </c:pt>
                <c:pt idx="475">
                  <c:v>39.913266750000005</c:v>
                </c:pt>
                <c:pt idx="476">
                  <c:v>39.997294680000003</c:v>
                </c:pt>
                <c:pt idx="477">
                  <c:v>40.081322610000001</c:v>
                </c:pt>
                <c:pt idx="478">
                  <c:v>40.165350540000006</c:v>
                </c:pt>
                <c:pt idx="479">
                  <c:v>40.249378470000003</c:v>
                </c:pt>
                <c:pt idx="480">
                  <c:v>40.333406400000001</c:v>
                </c:pt>
                <c:pt idx="481">
                  <c:v>40.417434329999999</c:v>
                </c:pt>
                <c:pt idx="482">
                  <c:v>40.501462260000004</c:v>
                </c:pt>
                <c:pt idx="483">
                  <c:v>40.585490190000002</c:v>
                </c:pt>
                <c:pt idx="484">
                  <c:v>40.669518120000006</c:v>
                </c:pt>
                <c:pt idx="485">
                  <c:v>40.753546050000004</c:v>
                </c:pt>
                <c:pt idx="486">
                  <c:v>40.837573980000009</c:v>
                </c:pt>
                <c:pt idx="487">
                  <c:v>40.921601910000007</c:v>
                </c:pt>
                <c:pt idx="488">
                  <c:v>41.005629840000005</c:v>
                </c:pt>
                <c:pt idx="489">
                  <c:v>41.089657770000002</c:v>
                </c:pt>
                <c:pt idx="490">
                  <c:v>41.173685700000007</c:v>
                </c:pt>
                <c:pt idx="491">
                  <c:v>41.257713630000005</c:v>
                </c:pt>
                <c:pt idx="492">
                  <c:v>41.341741560000003</c:v>
                </c:pt>
                <c:pt idx="493">
                  <c:v>41.42576949</c:v>
                </c:pt>
                <c:pt idx="494">
                  <c:v>41.509797420000005</c:v>
                </c:pt>
                <c:pt idx="495">
                  <c:v>41.593825350000003</c:v>
                </c:pt>
                <c:pt idx="496">
                  <c:v>41.677853280000001</c:v>
                </c:pt>
                <c:pt idx="497">
                  <c:v>41.761881210000006</c:v>
                </c:pt>
                <c:pt idx="498">
                  <c:v>41.84590914000001</c:v>
                </c:pt>
                <c:pt idx="499">
                  <c:v>41.929937070000008</c:v>
                </c:pt>
                <c:pt idx="500">
                  <c:v>42.013965000000006</c:v>
                </c:pt>
                <c:pt idx="501">
                  <c:v>42.097992930000004</c:v>
                </c:pt>
                <c:pt idx="502">
                  <c:v>42.182020860000002</c:v>
                </c:pt>
                <c:pt idx="503">
                  <c:v>42.266048790000006</c:v>
                </c:pt>
                <c:pt idx="504">
                  <c:v>42.350076720000004</c:v>
                </c:pt>
                <c:pt idx="505">
                  <c:v>42.434104650000002</c:v>
                </c:pt>
                <c:pt idx="506">
                  <c:v>42.51813258</c:v>
                </c:pt>
                <c:pt idx="507">
                  <c:v>42.602160510000004</c:v>
                </c:pt>
                <c:pt idx="508">
                  <c:v>42.686188440000002</c:v>
                </c:pt>
                <c:pt idx="509">
                  <c:v>42.77021637</c:v>
                </c:pt>
                <c:pt idx="510">
                  <c:v>42.854244300000005</c:v>
                </c:pt>
                <c:pt idx="511">
                  <c:v>42.93827223000001</c:v>
                </c:pt>
                <c:pt idx="512">
                  <c:v>43.022300160000007</c:v>
                </c:pt>
                <c:pt idx="513">
                  <c:v>43.106328090000005</c:v>
                </c:pt>
                <c:pt idx="514">
                  <c:v>43.190356020000003</c:v>
                </c:pt>
                <c:pt idx="515">
                  <c:v>43.274383950000008</c:v>
                </c:pt>
                <c:pt idx="516">
                  <c:v>43.358411880000006</c:v>
                </c:pt>
                <c:pt idx="517">
                  <c:v>43.442439810000003</c:v>
                </c:pt>
                <c:pt idx="518">
                  <c:v>43.526467740000001</c:v>
                </c:pt>
                <c:pt idx="519">
                  <c:v>43.610495670000006</c:v>
                </c:pt>
                <c:pt idx="520">
                  <c:v>43.694523600000004</c:v>
                </c:pt>
                <c:pt idx="521">
                  <c:v>43.778551530000001</c:v>
                </c:pt>
                <c:pt idx="522">
                  <c:v>43.862579459999999</c:v>
                </c:pt>
                <c:pt idx="523">
                  <c:v>43.946607390000011</c:v>
                </c:pt>
                <c:pt idx="524">
                  <c:v>44.030635320000009</c:v>
                </c:pt>
                <c:pt idx="525">
                  <c:v>44.114663250000007</c:v>
                </c:pt>
                <c:pt idx="526">
                  <c:v>44.198691180000004</c:v>
                </c:pt>
                <c:pt idx="527">
                  <c:v>44.282719110000002</c:v>
                </c:pt>
                <c:pt idx="528">
                  <c:v>44.366747040000007</c:v>
                </c:pt>
                <c:pt idx="529">
                  <c:v>44.450774970000005</c:v>
                </c:pt>
                <c:pt idx="530">
                  <c:v>44.534802900000003</c:v>
                </c:pt>
                <c:pt idx="531">
                  <c:v>44.61883083</c:v>
                </c:pt>
                <c:pt idx="532">
                  <c:v>44.702858760000005</c:v>
                </c:pt>
                <c:pt idx="533">
                  <c:v>44.786886690000003</c:v>
                </c:pt>
                <c:pt idx="534">
                  <c:v>44.870914620000001</c:v>
                </c:pt>
                <c:pt idx="535">
                  <c:v>44.954942549999998</c:v>
                </c:pt>
                <c:pt idx="536">
                  <c:v>45.03897048000001</c:v>
                </c:pt>
                <c:pt idx="537">
                  <c:v>45.122998410000008</c:v>
                </c:pt>
                <c:pt idx="538">
                  <c:v>45.207026340000006</c:v>
                </c:pt>
                <c:pt idx="539">
                  <c:v>45.291054270000004</c:v>
                </c:pt>
                <c:pt idx="540">
                  <c:v>45.375082200000008</c:v>
                </c:pt>
                <c:pt idx="541">
                  <c:v>45.459110130000006</c:v>
                </c:pt>
                <c:pt idx="542">
                  <c:v>45.543138060000004</c:v>
                </c:pt>
                <c:pt idx="543">
                  <c:v>45.627165990000002</c:v>
                </c:pt>
                <c:pt idx="544">
                  <c:v>45.711193920000007</c:v>
                </c:pt>
                <c:pt idx="545">
                  <c:v>45.795221850000004</c:v>
                </c:pt>
                <c:pt idx="546">
                  <c:v>45.879249780000002</c:v>
                </c:pt>
                <c:pt idx="547">
                  <c:v>45.96327771</c:v>
                </c:pt>
                <c:pt idx="548">
                  <c:v>46.047305640000005</c:v>
                </c:pt>
                <c:pt idx="549">
                  <c:v>46.13133357000001</c:v>
                </c:pt>
                <c:pt idx="550">
                  <c:v>46.215361500000007</c:v>
                </c:pt>
                <c:pt idx="551">
                  <c:v>46.299389430000005</c:v>
                </c:pt>
                <c:pt idx="552">
                  <c:v>46.383417360000003</c:v>
                </c:pt>
                <c:pt idx="553">
                  <c:v>46.467445290000008</c:v>
                </c:pt>
                <c:pt idx="554">
                  <c:v>46.551473220000005</c:v>
                </c:pt>
                <c:pt idx="555">
                  <c:v>46.635501150000003</c:v>
                </c:pt>
                <c:pt idx="556">
                  <c:v>46.719529080000001</c:v>
                </c:pt>
                <c:pt idx="557">
                  <c:v>46.803557010000006</c:v>
                </c:pt>
                <c:pt idx="558">
                  <c:v>46.887584940000004</c:v>
                </c:pt>
                <c:pt idx="559">
                  <c:v>46.971612870000001</c:v>
                </c:pt>
                <c:pt idx="560">
                  <c:v>47.055640799999999</c:v>
                </c:pt>
                <c:pt idx="561">
                  <c:v>47.139668730000004</c:v>
                </c:pt>
                <c:pt idx="562">
                  <c:v>47.223696660000009</c:v>
                </c:pt>
                <c:pt idx="563">
                  <c:v>47.307724590000007</c:v>
                </c:pt>
                <c:pt idx="564">
                  <c:v>47.391752520000004</c:v>
                </c:pt>
                <c:pt idx="565">
                  <c:v>47.475780450000009</c:v>
                </c:pt>
                <c:pt idx="566">
                  <c:v>47.559808380000007</c:v>
                </c:pt>
                <c:pt idx="567">
                  <c:v>47.643836310000005</c:v>
                </c:pt>
                <c:pt idx="568">
                  <c:v>47.727864240000002</c:v>
                </c:pt>
                <c:pt idx="569">
                  <c:v>47.811892170000007</c:v>
                </c:pt>
                <c:pt idx="570">
                  <c:v>47.895920100000005</c:v>
                </c:pt>
                <c:pt idx="571">
                  <c:v>47.979948030000003</c:v>
                </c:pt>
                <c:pt idx="572">
                  <c:v>48.06397596</c:v>
                </c:pt>
                <c:pt idx="573">
                  <c:v>48.148003890000005</c:v>
                </c:pt>
                <c:pt idx="574">
                  <c:v>48.232031820000003</c:v>
                </c:pt>
                <c:pt idx="575">
                  <c:v>48.316059750000008</c:v>
                </c:pt>
                <c:pt idx="576">
                  <c:v>48.400087680000006</c:v>
                </c:pt>
                <c:pt idx="577">
                  <c:v>48.484115610000003</c:v>
                </c:pt>
                <c:pt idx="578">
                  <c:v>48.568143540000008</c:v>
                </c:pt>
                <c:pt idx="579">
                  <c:v>48.652171470000006</c:v>
                </c:pt>
                <c:pt idx="580">
                  <c:v>48.736199400000004</c:v>
                </c:pt>
                <c:pt idx="581">
                  <c:v>48.820227330000002</c:v>
                </c:pt>
                <c:pt idx="582">
                  <c:v>48.904255260000006</c:v>
                </c:pt>
                <c:pt idx="583">
                  <c:v>48.988283190000004</c:v>
                </c:pt>
                <c:pt idx="584">
                  <c:v>49.072311120000002</c:v>
                </c:pt>
                <c:pt idx="585">
                  <c:v>49.15633905</c:v>
                </c:pt>
                <c:pt idx="586">
                  <c:v>49.240366980000005</c:v>
                </c:pt>
                <c:pt idx="587">
                  <c:v>49.324394910000002</c:v>
                </c:pt>
                <c:pt idx="588">
                  <c:v>49.408422840000007</c:v>
                </c:pt>
                <c:pt idx="589">
                  <c:v>49.492450770000005</c:v>
                </c:pt>
                <c:pt idx="590">
                  <c:v>49.57647870000001</c:v>
                </c:pt>
                <c:pt idx="591">
                  <c:v>49.660506630000008</c:v>
                </c:pt>
                <c:pt idx="592">
                  <c:v>49.744534560000005</c:v>
                </c:pt>
                <c:pt idx="593">
                  <c:v>49.828562490000003</c:v>
                </c:pt>
                <c:pt idx="594">
                  <c:v>49.912590420000008</c:v>
                </c:pt>
                <c:pt idx="595">
                  <c:v>49.996618350000006</c:v>
                </c:pt>
                <c:pt idx="596">
                  <c:v>50.080646280000003</c:v>
                </c:pt>
                <c:pt idx="597">
                  <c:v>50.164674210000001</c:v>
                </c:pt>
                <c:pt idx="598">
                  <c:v>50.248702140000006</c:v>
                </c:pt>
                <c:pt idx="599">
                  <c:v>50.332730070000004</c:v>
                </c:pt>
                <c:pt idx="600">
                  <c:v>50.416758000000002</c:v>
                </c:pt>
                <c:pt idx="601">
                  <c:v>50.500785930000006</c:v>
                </c:pt>
                <c:pt idx="602">
                  <c:v>50.584813860000004</c:v>
                </c:pt>
                <c:pt idx="603">
                  <c:v>50.668841790000009</c:v>
                </c:pt>
                <c:pt idx="604">
                  <c:v>50.752869720000007</c:v>
                </c:pt>
                <c:pt idx="605">
                  <c:v>50.836897650000004</c:v>
                </c:pt>
                <c:pt idx="606">
                  <c:v>50.920925580000002</c:v>
                </c:pt>
                <c:pt idx="607">
                  <c:v>51.004953510000007</c:v>
                </c:pt>
                <c:pt idx="608">
                  <c:v>51.088981440000005</c:v>
                </c:pt>
                <c:pt idx="609">
                  <c:v>51.173009370000003</c:v>
                </c:pt>
                <c:pt idx="610">
                  <c:v>51.2570373</c:v>
                </c:pt>
                <c:pt idx="611">
                  <c:v>51.341065230000005</c:v>
                </c:pt>
                <c:pt idx="612">
                  <c:v>51.425093160000003</c:v>
                </c:pt>
                <c:pt idx="613">
                  <c:v>51.509121090000008</c:v>
                </c:pt>
                <c:pt idx="614">
                  <c:v>51.593149020000006</c:v>
                </c:pt>
                <c:pt idx="615">
                  <c:v>51.67717695000001</c:v>
                </c:pt>
                <c:pt idx="616">
                  <c:v>51.761204880000008</c:v>
                </c:pt>
                <c:pt idx="617">
                  <c:v>51.845232810000006</c:v>
                </c:pt>
                <c:pt idx="618">
                  <c:v>51.929260740000004</c:v>
                </c:pt>
                <c:pt idx="619">
                  <c:v>52.013288670000009</c:v>
                </c:pt>
                <c:pt idx="620">
                  <c:v>52.097316600000006</c:v>
                </c:pt>
                <c:pt idx="621">
                  <c:v>52.181344530000004</c:v>
                </c:pt>
                <c:pt idx="622">
                  <c:v>52.265372460000002</c:v>
                </c:pt>
                <c:pt idx="623">
                  <c:v>52.349400390000007</c:v>
                </c:pt>
                <c:pt idx="624">
                  <c:v>52.433428320000004</c:v>
                </c:pt>
                <c:pt idx="625">
                  <c:v>52.517456250000002</c:v>
                </c:pt>
                <c:pt idx="626">
                  <c:v>52.601484180000007</c:v>
                </c:pt>
                <c:pt idx="627">
                  <c:v>52.685512110000005</c:v>
                </c:pt>
                <c:pt idx="628">
                  <c:v>52.76954004000001</c:v>
                </c:pt>
                <c:pt idx="629">
                  <c:v>52.853567970000007</c:v>
                </c:pt>
                <c:pt idx="630">
                  <c:v>52.937595900000005</c:v>
                </c:pt>
                <c:pt idx="631">
                  <c:v>53.021623830000003</c:v>
                </c:pt>
                <c:pt idx="632">
                  <c:v>53.105651760000008</c:v>
                </c:pt>
                <c:pt idx="633">
                  <c:v>53.189679690000006</c:v>
                </c:pt>
                <c:pt idx="634">
                  <c:v>53.273707620000003</c:v>
                </c:pt>
                <c:pt idx="635">
                  <c:v>53.357735550000001</c:v>
                </c:pt>
                <c:pt idx="636">
                  <c:v>53.441763480000006</c:v>
                </c:pt>
                <c:pt idx="637">
                  <c:v>53.525791410000004</c:v>
                </c:pt>
                <c:pt idx="638">
                  <c:v>53.609819340000001</c:v>
                </c:pt>
                <c:pt idx="639">
                  <c:v>53.693847270000006</c:v>
                </c:pt>
                <c:pt idx="640">
                  <c:v>53.777875200000011</c:v>
                </c:pt>
                <c:pt idx="641">
                  <c:v>53.861903130000009</c:v>
                </c:pt>
                <c:pt idx="642">
                  <c:v>53.945931060000007</c:v>
                </c:pt>
                <c:pt idx="643">
                  <c:v>54.029958990000004</c:v>
                </c:pt>
                <c:pt idx="644">
                  <c:v>54.113986920000009</c:v>
                </c:pt>
                <c:pt idx="645">
                  <c:v>54.198014850000007</c:v>
                </c:pt>
                <c:pt idx="646">
                  <c:v>54.282042780000005</c:v>
                </c:pt>
                <c:pt idx="647">
                  <c:v>54.366070710000002</c:v>
                </c:pt>
                <c:pt idx="648">
                  <c:v>54.450098640000007</c:v>
                </c:pt>
                <c:pt idx="649">
                  <c:v>54.534126570000005</c:v>
                </c:pt>
                <c:pt idx="650">
                  <c:v>54.618154500000003</c:v>
                </c:pt>
                <c:pt idx="651">
                  <c:v>54.702182430000001</c:v>
                </c:pt>
                <c:pt idx="652">
                  <c:v>54.786210360000005</c:v>
                </c:pt>
                <c:pt idx="653">
                  <c:v>54.87023829000001</c:v>
                </c:pt>
                <c:pt idx="654">
                  <c:v>54.954266220000008</c:v>
                </c:pt>
                <c:pt idx="655">
                  <c:v>55.038294150000006</c:v>
                </c:pt>
                <c:pt idx="656">
                  <c:v>55.122322080000004</c:v>
                </c:pt>
                <c:pt idx="657">
                  <c:v>55.206350010000008</c:v>
                </c:pt>
                <c:pt idx="658">
                  <c:v>55.290377940000006</c:v>
                </c:pt>
                <c:pt idx="659">
                  <c:v>55.374405870000004</c:v>
                </c:pt>
                <c:pt idx="660">
                  <c:v>55.458433800000002</c:v>
                </c:pt>
                <c:pt idx="661">
                  <c:v>55.542461730000007</c:v>
                </c:pt>
                <c:pt idx="662">
                  <c:v>55.626489660000004</c:v>
                </c:pt>
                <c:pt idx="663">
                  <c:v>55.710517590000002</c:v>
                </c:pt>
                <c:pt idx="664">
                  <c:v>55.79454552</c:v>
                </c:pt>
                <c:pt idx="665">
                  <c:v>55.878573450000012</c:v>
                </c:pt>
                <c:pt idx="666">
                  <c:v>55.962601380000009</c:v>
                </c:pt>
                <c:pt idx="667">
                  <c:v>56.046629310000007</c:v>
                </c:pt>
                <c:pt idx="668">
                  <c:v>56.130657240000005</c:v>
                </c:pt>
                <c:pt idx="669">
                  <c:v>56.21468517000001</c:v>
                </c:pt>
                <c:pt idx="670">
                  <c:v>56.298713100000008</c:v>
                </c:pt>
                <c:pt idx="671">
                  <c:v>56.382741030000005</c:v>
                </c:pt>
                <c:pt idx="672">
                  <c:v>56.466768960000003</c:v>
                </c:pt>
                <c:pt idx="673">
                  <c:v>56.550796890000008</c:v>
                </c:pt>
                <c:pt idx="674">
                  <c:v>56.634824820000006</c:v>
                </c:pt>
                <c:pt idx="675">
                  <c:v>56.718852750000003</c:v>
                </c:pt>
                <c:pt idx="676">
                  <c:v>56.802880680000001</c:v>
                </c:pt>
                <c:pt idx="677">
                  <c:v>56.886908609999999</c:v>
                </c:pt>
                <c:pt idx="678">
                  <c:v>56.970936540000011</c:v>
                </c:pt>
                <c:pt idx="679">
                  <c:v>57.054964470000009</c:v>
                </c:pt>
                <c:pt idx="680">
                  <c:v>57.138992400000006</c:v>
                </c:pt>
                <c:pt idx="681">
                  <c:v>57.223020330000004</c:v>
                </c:pt>
                <c:pt idx="682">
                  <c:v>57.307048260000009</c:v>
                </c:pt>
                <c:pt idx="683">
                  <c:v>57.391076190000007</c:v>
                </c:pt>
                <c:pt idx="684">
                  <c:v>57.475104120000005</c:v>
                </c:pt>
                <c:pt idx="685">
                  <c:v>57.559132050000002</c:v>
                </c:pt>
                <c:pt idx="686">
                  <c:v>57.643159980000007</c:v>
                </c:pt>
                <c:pt idx="687">
                  <c:v>57.727187910000005</c:v>
                </c:pt>
                <c:pt idx="688">
                  <c:v>57.811215840000003</c:v>
                </c:pt>
                <c:pt idx="689">
                  <c:v>57.89524377</c:v>
                </c:pt>
                <c:pt idx="690">
                  <c:v>57.979271700000005</c:v>
                </c:pt>
                <c:pt idx="691">
                  <c:v>58.06329963000001</c:v>
                </c:pt>
                <c:pt idx="692">
                  <c:v>58.147327560000008</c:v>
                </c:pt>
                <c:pt idx="693">
                  <c:v>58.231355490000006</c:v>
                </c:pt>
                <c:pt idx="694">
                  <c:v>58.315383420000011</c:v>
                </c:pt>
                <c:pt idx="695">
                  <c:v>58.399411350000008</c:v>
                </c:pt>
                <c:pt idx="696">
                  <c:v>58.483439280000006</c:v>
                </c:pt>
                <c:pt idx="697">
                  <c:v>58.567467210000004</c:v>
                </c:pt>
                <c:pt idx="698">
                  <c:v>58.651495140000009</c:v>
                </c:pt>
                <c:pt idx="699">
                  <c:v>58.735523070000006</c:v>
                </c:pt>
                <c:pt idx="700">
                  <c:v>58.819551000000004</c:v>
                </c:pt>
                <c:pt idx="701">
                  <c:v>58.903578930000002</c:v>
                </c:pt>
                <c:pt idx="702">
                  <c:v>58.98760686</c:v>
                </c:pt>
                <c:pt idx="703">
                  <c:v>59.071634790000005</c:v>
                </c:pt>
                <c:pt idx="704">
                  <c:v>59.155662720000009</c:v>
                </c:pt>
                <c:pt idx="705">
                  <c:v>59.239690650000007</c:v>
                </c:pt>
                <c:pt idx="706">
                  <c:v>59.323718580000005</c:v>
                </c:pt>
                <c:pt idx="707">
                  <c:v>59.40774651000001</c:v>
                </c:pt>
                <c:pt idx="708">
                  <c:v>59.491774440000007</c:v>
                </c:pt>
                <c:pt idx="709">
                  <c:v>59.575802370000005</c:v>
                </c:pt>
                <c:pt idx="710">
                  <c:v>59.659830300000003</c:v>
                </c:pt>
                <c:pt idx="711">
                  <c:v>59.743858230000008</c:v>
                </c:pt>
                <c:pt idx="712">
                  <c:v>59.827886160000006</c:v>
                </c:pt>
                <c:pt idx="713">
                  <c:v>59.911914090000003</c:v>
                </c:pt>
                <c:pt idx="714">
                  <c:v>59.995942020000001</c:v>
                </c:pt>
                <c:pt idx="715">
                  <c:v>60.079969950000006</c:v>
                </c:pt>
                <c:pt idx="716">
                  <c:v>60.163997880000004</c:v>
                </c:pt>
                <c:pt idx="717">
                  <c:v>60.248025810000009</c:v>
                </c:pt>
                <c:pt idx="718">
                  <c:v>60.332053740000006</c:v>
                </c:pt>
                <c:pt idx="719">
                  <c:v>60.416081670000011</c:v>
                </c:pt>
                <c:pt idx="720">
                  <c:v>60.500109600000009</c:v>
                </c:pt>
                <c:pt idx="721">
                  <c:v>60.584137530000007</c:v>
                </c:pt>
                <c:pt idx="722">
                  <c:v>60.668165460000004</c:v>
                </c:pt>
                <c:pt idx="723">
                  <c:v>60.752193390000009</c:v>
                </c:pt>
                <c:pt idx="724">
                  <c:v>60.836221320000007</c:v>
                </c:pt>
                <c:pt idx="725">
                  <c:v>60.920249250000005</c:v>
                </c:pt>
                <c:pt idx="726">
                  <c:v>61.004277180000003</c:v>
                </c:pt>
                <c:pt idx="727">
                  <c:v>61.08830511</c:v>
                </c:pt>
                <c:pt idx="728">
                  <c:v>61.172333040000005</c:v>
                </c:pt>
                <c:pt idx="729">
                  <c:v>61.256360970000003</c:v>
                </c:pt>
                <c:pt idx="730">
                  <c:v>61.340388900000008</c:v>
                </c:pt>
                <c:pt idx="731">
                  <c:v>61.424416830000006</c:v>
                </c:pt>
                <c:pt idx="732">
                  <c:v>61.50844476000001</c:v>
                </c:pt>
                <c:pt idx="733">
                  <c:v>61.592472690000008</c:v>
                </c:pt>
                <c:pt idx="734">
                  <c:v>61.676500620000006</c:v>
                </c:pt>
                <c:pt idx="735">
                  <c:v>61.760528550000004</c:v>
                </c:pt>
                <c:pt idx="736">
                  <c:v>61.844556480000008</c:v>
                </c:pt>
                <c:pt idx="737">
                  <c:v>61.928584410000006</c:v>
                </c:pt>
                <c:pt idx="738">
                  <c:v>62.012612340000004</c:v>
                </c:pt>
                <c:pt idx="739">
                  <c:v>62.096640270000002</c:v>
                </c:pt>
                <c:pt idx="740">
                  <c:v>62.180668200000007</c:v>
                </c:pt>
                <c:pt idx="741">
                  <c:v>62.264696130000004</c:v>
                </c:pt>
                <c:pt idx="742">
                  <c:v>62.348724060000009</c:v>
                </c:pt>
                <c:pt idx="743">
                  <c:v>62.432751990000007</c:v>
                </c:pt>
                <c:pt idx="744">
                  <c:v>62.516779920000012</c:v>
                </c:pt>
                <c:pt idx="745">
                  <c:v>62.60080785000001</c:v>
                </c:pt>
                <c:pt idx="746">
                  <c:v>62.684835780000007</c:v>
                </c:pt>
                <c:pt idx="747">
                  <c:v>62.768863710000005</c:v>
                </c:pt>
                <c:pt idx="748">
                  <c:v>62.85289164000001</c:v>
                </c:pt>
                <c:pt idx="749">
                  <c:v>62.936919570000008</c:v>
                </c:pt>
                <c:pt idx="750">
                  <c:v>63.020947500000005</c:v>
                </c:pt>
                <c:pt idx="751">
                  <c:v>63.104975430000003</c:v>
                </c:pt>
                <c:pt idx="752">
                  <c:v>63.189003360000001</c:v>
                </c:pt>
                <c:pt idx="753">
                  <c:v>63.273031290000006</c:v>
                </c:pt>
                <c:pt idx="754">
                  <c:v>63.357059220000004</c:v>
                </c:pt>
                <c:pt idx="755">
                  <c:v>63.441087150000008</c:v>
                </c:pt>
                <c:pt idx="756">
                  <c:v>63.525115080000006</c:v>
                </c:pt>
                <c:pt idx="757">
                  <c:v>63.609143010000011</c:v>
                </c:pt>
                <c:pt idx="758">
                  <c:v>63.693170940000009</c:v>
                </c:pt>
                <c:pt idx="759">
                  <c:v>63.777198870000007</c:v>
                </c:pt>
                <c:pt idx="760">
                  <c:v>63.861226800000004</c:v>
                </c:pt>
                <c:pt idx="761">
                  <c:v>63.945254730000009</c:v>
                </c:pt>
                <c:pt idx="762">
                  <c:v>64.029282660000007</c:v>
                </c:pt>
                <c:pt idx="763">
                  <c:v>64.113310590000012</c:v>
                </c:pt>
                <c:pt idx="764">
                  <c:v>64.197338520000002</c:v>
                </c:pt>
                <c:pt idx="765">
                  <c:v>64.281366450000007</c:v>
                </c:pt>
                <c:pt idx="766">
                  <c:v>64.365394380000012</c:v>
                </c:pt>
                <c:pt idx="767">
                  <c:v>64.449422310000003</c:v>
                </c:pt>
                <c:pt idx="768">
                  <c:v>64.533450240000008</c:v>
                </c:pt>
                <c:pt idx="769">
                  <c:v>64.617478170000012</c:v>
                </c:pt>
                <c:pt idx="770">
                  <c:v>64.701506100000003</c:v>
                </c:pt>
                <c:pt idx="771">
                  <c:v>64.785534030000008</c:v>
                </c:pt>
                <c:pt idx="772">
                  <c:v>64.869561959999999</c:v>
                </c:pt>
                <c:pt idx="773">
                  <c:v>64.953589890000003</c:v>
                </c:pt>
                <c:pt idx="774">
                  <c:v>65.037617820000008</c:v>
                </c:pt>
                <c:pt idx="775">
                  <c:v>65.121645750000013</c:v>
                </c:pt>
                <c:pt idx="776">
                  <c:v>65.205673680000004</c:v>
                </c:pt>
                <c:pt idx="777">
                  <c:v>65.289701610000009</c:v>
                </c:pt>
                <c:pt idx="778">
                  <c:v>65.373729540000014</c:v>
                </c:pt>
                <c:pt idx="779">
                  <c:v>65.457757470000004</c:v>
                </c:pt>
                <c:pt idx="780">
                  <c:v>65.541785400000009</c:v>
                </c:pt>
                <c:pt idx="781">
                  <c:v>65.62581333</c:v>
                </c:pt>
                <c:pt idx="782">
                  <c:v>65.709841260000005</c:v>
                </c:pt>
                <c:pt idx="783">
                  <c:v>65.793869190000009</c:v>
                </c:pt>
                <c:pt idx="784">
                  <c:v>65.87789712</c:v>
                </c:pt>
                <c:pt idx="785">
                  <c:v>65.961925050000005</c:v>
                </c:pt>
                <c:pt idx="786">
                  <c:v>66.04595298000001</c:v>
                </c:pt>
                <c:pt idx="787">
                  <c:v>66.12998091</c:v>
                </c:pt>
                <c:pt idx="788">
                  <c:v>66.214008840000005</c:v>
                </c:pt>
                <c:pt idx="789">
                  <c:v>66.29803677000001</c:v>
                </c:pt>
                <c:pt idx="790">
                  <c:v>66.382064700000015</c:v>
                </c:pt>
                <c:pt idx="791">
                  <c:v>66.466092630000006</c:v>
                </c:pt>
                <c:pt idx="792">
                  <c:v>66.550120560000011</c:v>
                </c:pt>
                <c:pt idx="793">
                  <c:v>66.634148490000001</c:v>
                </c:pt>
                <c:pt idx="794">
                  <c:v>66.718176420000006</c:v>
                </c:pt>
                <c:pt idx="795">
                  <c:v>66.802204350000011</c:v>
                </c:pt>
                <c:pt idx="796">
                  <c:v>66.886232280000002</c:v>
                </c:pt>
                <c:pt idx="797">
                  <c:v>66.970260210000006</c:v>
                </c:pt>
                <c:pt idx="798">
                  <c:v>67.054288140000011</c:v>
                </c:pt>
                <c:pt idx="799">
                  <c:v>67.138316070000002</c:v>
                </c:pt>
                <c:pt idx="800">
                  <c:v>67.222344000000007</c:v>
                </c:pt>
              </c:numCache>
            </c:numRef>
          </c:xVal>
          <c:yVal>
            <c:numRef>
              <c:f>'RC-charge  Uc(t)'!$S$2:$S$1002</c:f>
              <c:numCache>
                <c:formatCode>General</c:formatCode>
                <c:ptCount val="1001"/>
                <c:pt idx="0">
                  <c:v>0</c:v>
                </c:pt>
                <c:pt idx="1">
                  <c:v>0.17910299251497408</c:v>
                </c:pt>
                <c:pt idx="2">
                  <c:v>0.35642388047840545</c:v>
                </c:pt>
                <c:pt idx="3">
                  <c:v>0.53198039612685322</c:v>
                </c:pt>
                <c:pt idx="4">
                  <c:v>0.70579009525818281</c:v>
                </c:pt>
                <c:pt idx="5">
                  <c:v>0.87787035898714771</c:v>
                </c:pt>
                <c:pt idx="6">
                  <c:v>1.048238395483523</c:v>
                </c:pt>
                <c:pt idx="7">
                  <c:v>1.2169112416929311</c:v>
                </c:pt>
                <c:pt idx="8">
                  <c:v>1.3839057650405564</c:v>
                </c:pt>
                <c:pt idx="9">
                  <c:v>1.5492386651178927</c:v>
                </c:pt>
                <c:pt idx="10">
                  <c:v>1.7129264753527287</c:v>
                </c:pt>
                <c:pt idx="11">
                  <c:v>1.874985564662492</c:v>
                </c:pt>
                <c:pt idx="12">
                  <c:v>2.0354321390911654</c:v>
                </c:pt>
                <c:pt idx="13">
                  <c:v>2.1942822434298965</c:v>
                </c:pt>
                <c:pt idx="14">
                  <c:v>2.3515517628214946</c:v>
                </c:pt>
                <c:pt idx="15">
                  <c:v>2.5072564243489595</c:v>
                </c:pt>
                <c:pt idx="16">
                  <c:v>2.6614117986081958</c:v>
                </c:pt>
                <c:pt idx="17">
                  <c:v>2.8140333012650931</c:v>
                </c:pt>
                <c:pt idx="18">
                  <c:v>2.965136194597104</c:v>
                </c:pt>
                <c:pt idx="19">
                  <c:v>3.114735589019479</c:v>
                </c:pt>
                <c:pt idx="20">
                  <c:v>3.2628464445963274</c:v>
                </c:pt>
                <c:pt idx="21">
                  <c:v>3.4094835725366326</c:v>
                </c:pt>
                <c:pt idx="22">
                  <c:v>3.5546616366753874</c:v>
                </c:pt>
                <c:pt idx="23">
                  <c:v>3.6983951549399872</c:v>
                </c:pt>
                <c:pt idx="24">
                  <c:v>3.8406985008020378</c:v>
                </c:pt>
                <c:pt idx="25">
                  <c:v>3.981585904714712</c:v>
                </c:pt>
                <c:pt idx="26">
                  <c:v>4.121071455535807</c:v>
                </c:pt>
                <c:pt idx="27">
                  <c:v>4.2591691019366431</c:v>
                </c:pt>
                <c:pt idx="28">
                  <c:v>4.3958926537969418</c:v>
                </c:pt>
                <c:pt idx="29">
                  <c:v>4.5312557835858254</c:v>
                </c:pt>
                <c:pt idx="30">
                  <c:v>4.6652720277290785</c:v>
                </c:pt>
                <c:pt idx="31">
                  <c:v>4.7979547879627935</c:v>
                </c:pt>
                <c:pt idx="32">
                  <c:v>4.9293173326735626</c:v>
                </c:pt>
                <c:pt idx="33">
                  <c:v>5.0593727982253291</c:v>
                </c:pt>
                <c:pt idx="34">
                  <c:v>5.1881341902730265</c:v>
                </c:pt>
                <c:pt idx="35">
                  <c:v>5.3156143850631583</c:v>
                </c:pt>
                <c:pt idx="36">
                  <c:v>5.4418261307214415</c:v>
                </c:pt>
                <c:pt idx="37">
                  <c:v>5.5667820485276156</c:v>
                </c:pt>
                <c:pt idx="38">
                  <c:v>5.690494634177595</c:v>
                </c:pt>
                <c:pt idx="39">
                  <c:v>5.8129762590330358</c:v>
                </c:pt>
                <c:pt idx="40">
                  <c:v>5.9342391713584917</c:v>
                </c:pt>
                <c:pt idx="41">
                  <c:v>6.0542954975462511</c:v>
                </c:pt>
                <c:pt idx="42">
                  <c:v>6.1731572433289781</c:v>
                </c:pt>
                <c:pt idx="43">
                  <c:v>6.2908362949803021</c:v>
                </c:pt>
                <c:pt idx="44">
                  <c:v>6.4073444205034544</c:v>
                </c:pt>
                <c:pt idx="45">
                  <c:v>6.5226932708080803</c:v>
                </c:pt>
                <c:pt idx="46">
                  <c:v>6.6368943808753329</c:v>
                </c:pt>
                <c:pt idx="47">
                  <c:v>6.749959170911386</c:v>
                </c:pt>
                <c:pt idx="48">
                  <c:v>6.8618989474894647</c:v>
                </c:pt>
                <c:pt idx="49">
                  <c:v>6.9727249046805095</c:v>
                </c:pt>
                <c:pt idx="50">
                  <c:v>7.0824481251725988</c:v>
                </c:pt>
                <c:pt idx="51">
                  <c:v>7.1910795813792134</c:v>
                </c:pt>
                <c:pt idx="52">
                  <c:v>7.2986301365365014</c:v>
                </c:pt>
                <c:pt idx="53">
                  <c:v>7.4051105457896069</c:v>
                </c:pt>
                <c:pt idx="54">
                  <c:v>7.5105314572681863</c:v>
                </c:pt>
                <c:pt idx="55">
                  <c:v>7.6149034131512403</c:v>
                </c:pt>
                <c:pt idx="56">
                  <c:v>7.7182368507213326</c:v>
                </c:pt>
                <c:pt idx="57">
                  <c:v>7.8205421034083322</c:v>
                </c:pt>
                <c:pt idx="58">
                  <c:v>7.9218294018227633</c:v>
                </c:pt>
                <c:pt idx="59">
                  <c:v>8.0221088747788727</c:v>
                </c:pt>
                <c:pt idx="60">
                  <c:v>8.1213905503075257</c:v>
                </c:pt>
                <c:pt idx="61">
                  <c:v>8.2196843566590037</c:v>
                </c:pt>
                <c:pt idx="62">
                  <c:v>8.317000123295859</c:v>
                </c:pt>
                <c:pt idx="63">
                  <c:v>8.4133475818758505</c:v>
                </c:pt>
                <c:pt idx="64">
                  <c:v>8.5087363672251257</c:v>
                </c:pt>
                <c:pt idx="65">
                  <c:v>8.6031760183017116</c:v>
                </c:pt>
                <c:pt idx="66">
                  <c:v>8.6966759791494148</c:v>
                </c:pt>
                <c:pt idx="67">
                  <c:v>8.7892455998422356</c:v>
                </c:pt>
                <c:pt idx="68">
                  <c:v>8.8808941374193875</c:v>
                </c:pt>
                <c:pt idx="69">
                  <c:v>8.971630756810999</c:v>
                </c:pt>
                <c:pt idx="70">
                  <c:v>9.0614645317546287</c:v>
                </c:pt>
                <c:pt idx="71">
                  <c:v>9.1504044457026286</c:v>
                </c:pt>
                <c:pt idx="72">
                  <c:v>9.2384593927205092</c:v>
                </c:pt>
                <c:pt idx="73">
                  <c:v>9.3256381783763551</c:v>
                </c:pt>
                <c:pt idx="74">
                  <c:v>9.4119495206213806</c:v>
                </c:pt>
                <c:pt idx="75">
                  <c:v>9.4974020506617354</c:v>
                </c:pt>
                <c:pt idx="76">
                  <c:v>9.5820043138216331</c:v>
                </c:pt>
                <c:pt idx="77">
                  <c:v>9.6657647703978942</c:v>
                </c:pt>
                <c:pt idx="78">
                  <c:v>9.7486917965059767</c:v>
                </c:pt>
                <c:pt idx="79">
                  <c:v>9.8307936849175945</c:v>
                </c:pt>
                <c:pt idx="80">
                  <c:v>9.9120786458900128</c:v>
                </c:pt>
                <c:pt idx="81">
                  <c:v>9.9925548079870605</c:v>
                </c:pt>
                <c:pt idx="82">
                  <c:v>10.072230218892013</c:v>
                </c:pt>
                <c:pt idx="83">
                  <c:v>10.151112846212358</c:v>
                </c:pt>
                <c:pt idx="84">
                  <c:v>10.229210578276566</c:v>
                </c:pt>
                <c:pt idx="85">
                  <c:v>10.306531224922919</c:v>
                </c:pt>
                <c:pt idx="86">
                  <c:v>10.383082518280521</c:v>
                </c:pt>
                <c:pt idx="87">
                  <c:v>10.458872113542498</c:v>
                </c:pt>
                <c:pt idx="88">
                  <c:v>10.533907589731536</c:v>
                </c:pt>
                <c:pt idx="89">
                  <c:v>10.608196450457779</c:v>
                </c:pt>
                <c:pt idx="90">
                  <c:v>10.681746124669216</c:v>
                </c:pt>
                <c:pt idx="91">
                  <c:v>10.754563967394553</c:v>
                </c:pt>
                <c:pt idx="92">
                  <c:v>10.826657260478747</c:v>
                </c:pt>
                <c:pt idx="93">
                  <c:v>10.898033213311182</c:v>
                </c:pt>
                <c:pt idx="94">
                  <c:v>10.96869896354662</c:v>
                </c:pt>
                <c:pt idx="95">
                  <c:v>11.038661577818978</c:v>
                </c:pt>
                <c:pt idx="96">
                  <c:v>11.107928052447983</c:v>
                </c:pt>
                <c:pt idx="97">
                  <c:v>11.17650531413882</c:v>
                </c:pt>
                <c:pt idx="98">
                  <c:v>11.244400220674807</c:v>
                </c:pt>
                <c:pt idx="99">
                  <c:v>11.311619561603177</c:v>
                </c:pt>
                <c:pt idx="100">
                  <c:v>11.378170058914037</c:v>
                </c:pt>
                <c:pt idx="101">
                  <c:v>11.444058367712579</c:v>
                </c:pt>
                <c:pt idx="102">
                  <c:v>11.50929107688459</c:v>
                </c:pt>
                <c:pt idx="103">
                  <c:v>11.573874709755348</c:v>
                </c:pt>
                <c:pt idx="104">
                  <c:v>11.637815724741957</c:v>
                </c:pt>
                <c:pt idx="105">
                  <c:v>11.701120515999206</c:v>
                </c:pt>
                <c:pt idx="106">
                  <c:v>11.763795414058965</c:v>
                </c:pt>
                <c:pt idx="107">
                  <c:v>11.825846686463281</c:v>
                </c:pt>
                <c:pt idx="108">
                  <c:v>11.887280538391096</c:v>
                </c:pt>
                <c:pt idx="109">
                  <c:v>11.948103113278799</c:v>
                </c:pt>
                <c:pt idx="110">
                  <c:v>12.008320493434569</c:v>
                </c:pt>
                <c:pt idx="111">
                  <c:v>12.067938700646598</c:v>
                </c:pt>
                <c:pt idx="112">
                  <c:v>12.126963696785289</c:v>
                </c:pt>
                <c:pt idx="113">
                  <c:v>12.185401384399448</c:v>
                </c:pt>
                <c:pt idx="114">
                  <c:v>12.243257607306528</c:v>
                </c:pt>
                <c:pt idx="115">
                  <c:v>12.30053815117704</c:v>
                </c:pt>
                <c:pt idx="116">
                  <c:v>12.357248744113106</c:v>
                </c:pt>
                <c:pt idx="117">
                  <c:v>12.413395057221269</c:v>
                </c:pt>
                <c:pt idx="118">
                  <c:v>12.468982705179636</c:v>
                </c:pt>
                <c:pt idx="119">
                  <c:v>12.524017246799325</c:v>
                </c:pt>
                <c:pt idx="120">
                  <c:v>12.578504185580361</c:v>
                </c:pt>
                <c:pt idx="121">
                  <c:v>12.632448970262027</c:v>
                </c:pt>
                <c:pt idx="122">
                  <c:v>12.685856995367743</c:v>
                </c:pt>
                <c:pt idx="123">
                  <c:v>12.738733601744531</c:v>
                </c:pt>
                <c:pt idx="124">
                  <c:v>12.791084077097088</c:v>
                </c:pt>
                <c:pt idx="125">
                  <c:v>12.842913656516577</c:v>
                </c:pt>
                <c:pt idx="126">
                  <c:v>12.894227523004131</c:v>
                </c:pt>
                <c:pt idx="127">
                  <c:v>12.945030807989165</c:v>
                </c:pt>
                <c:pt idx="128">
                  <c:v>12.995328591842505</c:v>
                </c:pt>
                <c:pt idx="129">
                  <c:v>13.045125904384459</c:v>
                </c:pt>
                <c:pt idx="130">
                  <c:v>13.094427725387774</c:v>
                </c:pt>
                <c:pt idx="131">
                  <c:v>13.143238985075637</c:v>
                </c:pt>
                <c:pt idx="132">
                  <c:v>13.191564564614694</c:v>
                </c:pt>
                <c:pt idx="133">
                  <c:v>13.239409296603169</c:v>
                </c:pt>
                <c:pt idx="134">
                  <c:v>13.286777965554132</c:v>
                </c:pt>
                <c:pt idx="135">
                  <c:v>13.333675308373953</c:v>
                </c:pt>
                <c:pt idx="136">
                  <c:v>13.380106014835995</c:v>
                </c:pt>
                <c:pt idx="137">
                  <c:v>13.426074728049596</c:v>
                </c:pt>
                <c:pt idx="138">
                  <c:v>13.471586044924383</c:v>
                </c:pt>
                <c:pt idx="139">
                  <c:v>13.51664451662997</c:v>
                </c:pt>
                <c:pt idx="140">
                  <c:v>13.561254649051083</c:v>
                </c:pt>
                <c:pt idx="141">
                  <c:v>13.605420903238132</c:v>
                </c:pt>
                <c:pt idx="142">
                  <c:v>13.649147695853344</c:v>
                </c:pt>
                <c:pt idx="143">
                  <c:v>13.692439399612418</c:v>
                </c:pt>
                <c:pt idx="144">
                  <c:v>13.735300343721807</c:v>
                </c:pt>
                <c:pt idx="145">
                  <c:v>13.777734814311643</c:v>
                </c:pt>
                <c:pt idx="146">
                  <c:v>13.81974705486434</c:v>
                </c:pt>
                <c:pt idx="147">
                  <c:v>13.86134126663897</c:v>
                </c:pt>
                <c:pt idx="148">
                  <c:v>13.902521609091371</c:v>
                </c:pt>
                <c:pt idx="149">
                  <c:v>13.943292200290102</c:v>
                </c:pt>
                <c:pt idx="150">
                  <c:v>13.983657117328264</c:v>
                </c:pt>
                <c:pt idx="151">
                  <c:v>14.023620396731193</c:v>
                </c:pt>
                <c:pt idx="152">
                  <c:v>14.063186034860134</c:v>
                </c:pt>
                <c:pt idx="153">
                  <c:v>14.102357988311873</c:v>
                </c:pt>
                <c:pt idx="154">
                  <c:v>14.141140174314396</c:v>
                </c:pt>
                <c:pt idx="155">
                  <c:v>14.179536471118624</c:v>
                </c:pt>
                <c:pt idx="156">
                  <c:v>14.217550718386235</c:v>
                </c:pt>
                <c:pt idx="157">
                  <c:v>14.255186717573633</c:v>
                </c:pt>
                <c:pt idx="158">
                  <c:v>14.292448232312097</c:v>
                </c:pt>
                <c:pt idx="159">
                  <c:v>14.329338988784158</c:v>
                </c:pt>
                <c:pt idx="160">
                  <c:v>14.365862676096203</c:v>
                </c:pt>
                <c:pt idx="161">
                  <c:v>14.402022946647399</c:v>
                </c:pt>
                <c:pt idx="162">
                  <c:v>14.437823416494936</c:v>
                </c:pt>
                <c:pt idx="163">
                  <c:v>14.473267665715632</c:v>
                </c:pt>
                <c:pt idx="164">
                  <c:v>14.508359238763944</c:v>
                </c:pt>
                <c:pt idx="165">
                  <c:v>14.543101644826425</c:v>
                </c:pt>
                <c:pt idx="166">
                  <c:v>14.57749835817263</c:v>
                </c:pt>
                <c:pt idx="167">
                  <c:v>14.611552818502558</c:v>
                </c:pt>
                <c:pt idx="168">
                  <c:v>14.645268431290621</c:v>
                </c:pt>
                <c:pt idx="169">
                  <c:v>14.678648568126192</c:v>
                </c:pt>
                <c:pt idx="170">
                  <c:v>14.711696567050776</c:v>
                </c:pt>
                <c:pt idx="171">
                  <c:v>14.744415732891802</c:v>
                </c:pt>
                <c:pt idx="172">
                  <c:v>14.776809337593122</c:v>
                </c:pt>
                <c:pt idx="173">
                  <c:v>14.808880620542199</c:v>
                </c:pt>
                <c:pt idx="174">
                  <c:v>14.840632788894057</c:v>
                </c:pt>
                <c:pt idx="175">
                  <c:v>14.872069017891986</c:v>
                </c:pt>
                <c:pt idx="176">
                  <c:v>14.903192451185092</c:v>
                </c:pt>
                <c:pt idx="177">
                  <c:v>14.93400620114263</c:v>
                </c:pt>
                <c:pt idx="178">
                  <c:v>14.964513349165282</c:v>
                </c:pt>
                <c:pt idx="179">
                  <c:v>14.994716945993268</c:v>
                </c:pt>
                <c:pt idx="180">
                  <c:v>15.024620012011441</c:v>
                </c:pt>
                <c:pt idx="181">
                  <c:v>15.054225537551329</c:v>
                </c:pt>
                <c:pt idx="182">
                  <c:v>15.083536483190148</c:v>
                </c:pt>
                <c:pt idx="183">
                  <c:v>15.11255578004689</c:v>
                </c:pt>
                <c:pt idx="184">
                  <c:v>15.141286330075429</c:v>
                </c:pt>
                <c:pt idx="185">
                  <c:v>15.169731006354702</c:v>
                </c:pt>
                <c:pt idx="186">
                  <c:v>15.19789265337605</c:v>
                </c:pt>
                <c:pt idx="187">
                  <c:v>15.225774087327636</c:v>
                </c:pt>
                <c:pt idx="188">
                  <c:v>15.253378096376089</c:v>
                </c:pt>
                <c:pt idx="189">
                  <c:v>15.280707440945324</c:v>
                </c:pt>
                <c:pt idx="190">
                  <c:v>15.307764853992568</c:v>
                </c:pt>
                <c:pt idx="191">
                  <c:v>15.334553041281675</c:v>
                </c:pt>
                <c:pt idx="192">
                  <c:v>15.361074681653697</c:v>
                </c:pt>
                <c:pt idx="193">
                  <c:v>15.387332427294771</c:v>
                </c:pt>
                <c:pt idx="194">
                  <c:v>15.413328904001347</c:v>
                </c:pt>
                <c:pt idx="195">
                  <c:v>15.439066711442758</c:v>
                </c:pt>
                <c:pt idx="196">
                  <c:v>15.464548423421189</c:v>
                </c:pt>
                <c:pt idx="197">
                  <c:v>15.489776588129084</c:v>
                </c:pt>
                <c:pt idx="198">
                  <c:v>15.51475372840393</c:v>
                </c:pt>
                <c:pt idx="199">
                  <c:v>15.53948234198057</c:v>
                </c:pt>
                <c:pt idx="200">
                  <c:v>15.563964901740972</c:v>
                </c:pt>
                <c:pt idx="201">
                  <c:v>15.58820385596151</c:v>
                </c:pt>
                <c:pt idx="202">
                  <c:v>15.612201628557809</c:v>
                </c:pt>
                <c:pt idx="203">
                  <c:v>15.635960619327124</c:v>
                </c:pt>
                <c:pt idx="204">
                  <c:v>15.659483204188334</c:v>
                </c:pt>
                <c:pt idx="205">
                  <c:v>15.682771735419523</c:v>
                </c:pt>
                <c:pt idx="206">
                  <c:v>15.705828541893228</c:v>
                </c:pt>
                <c:pt idx="207">
                  <c:v>15.728655929309301</c:v>
                </c:pt>
                <c:pt idx="208">
                  <c:v>15.751256180425516</c:v>
                </c:pt>
                <c:pt idx="209">
                  <c:v>15.773631555285814</c:v>
                </c:pt>
                <c:pt idx="210">
                  <c:v>15.795784291446326</c:v>
                </c:pt>
                <c:pt idx="211">
                  <c:v>15.817716604199129</c:v>
                </c:pt>
                <c:pt idx="212">
                  <c:v>15.839430686793778</c:v>
                </c:pt>
                <c:pt idx="213">
                  <c:v>15.860928710656626</c:v>
                </c:pt>
                <c:pt idx="214">
                  <c:v>15.882212825607974</c:v>
                </c:pt>
                <c:pt idx="215">
                  <c:v>15.903285160077054</c:v>
                </c:pt>
                <c:pt idx="216">
                  <c:v>15.924147821314875</c:v>
                </c:pt>
                <c:pt idx="217">
                  <c:v>15.944802895604942</c:v>
                </c:pt>
                <c:pt idx="218">
                  <c:v>15.965252448471903</c:v>
                </c:pt>
                <c:pt idx="219">
                  <c:v>15.985498524888079</c:v>
                </c:pt>
                <c:pt idx="220">
                  <c:v>16.00554314947799</c:v>
                </c:pt>
                <c:pt idx="221">
                  <c:v>16.025388326720794</c:v>
                </c:pt>
                <c:pt idx="222">
                  <c:v>16.045036041150755</c:v>
                </c:pt>
                <c:pt idx="223">
                  <c:v>16.064488257555691</c:v>
                </c:pt>
                <c:pt idx="224">
                  <c:v>16.08374692117345</c:v>
                </c:pt>
                <c:pt idx="225">
                  <c:v>16.102813957886443</c:v>
                </c:pt>
                <c:pt idx="226">
                  <c:v>16.121691274414228</c:v>
                </c:pt>
                <c:pt idx="227">
                  <c:v>16.140380758504197</c:v>
                </c:pt>
                <c:pt idx="228">
                  <c:v>16.158884279120326</c:v>
                </c:pt>
                <c:pt idx="229">
                  <c:v>16.177203686630097</c:v>
                </c:pt>
                <c:pt idx="230">
                  <c:v>16.195340812989532</c:v>
                </c:pt>
                <c:pt idx="231">
                  <c:v>16.213297471926378</c:v>
                </c:pt>
                <c:pt idx="232">
                  <c:v>16.231075459121492</c:v>
                </c:pt>
                <c:pt idx="233">
                  <c:v>16.24867655238841</c:v>
                </c:pt>
                <c:pt idx="234">
                  <c:v>16.266102511851123</c:v>
                </c:pt>
                <c:pt idx="235">
                  <c:v>16.283355080120106</c:v>
                </c:pt>
                <c:pt idx="236">
                  <c:v>16.300435982466556</c:v>
                </c:pt>
                <c:pt idx="237">
                  <c:v>16.317346926994947</c:v>
                </c:pt>
                <c:pt idx="238">
                  <c:v>16.334089604813823</c:v>
                </c:pt>
                <c:pt idx="239">
                  <c:v>16.350665690204913</c:v>
                </c:pt>
                <c:pt idx="240">
                  <c:v>16.367076840790574</c:v>
                </c:pt>
                <c:pt idx="241">
                  <c:v>16.383324697699543</c:v>
                </c:pt>
                <c:pt idx="242">
                  <c:v>16.399410885731047</c:v>
                </c:pt>
                <c:pt idx="243">
                  <c:v>16.415337013517295</c:v>
                </c:pt>
                <c:pt idx="244">
                  <c:v>16.431104673684338</c:v>
                </c:pt>
                <c:pt idx="245">
                  <c:v>16.446715443011332</c:v>
                </c:pt>
                <c:pt idx="246">
                  <c:v>16.462170882588218</c:v>
                </c:pt>
                <c:pt idx="247">
                  <c:v>16.477472537971835</c:v>
                </c:pt>
                <c:pt idx="248">
                  <c:v>16.492621939340474</c:v>
                </c:pt>
                <c:pt idx="249">
                  <c:v>16.507620601646892</c:v>
                </c:pt>
                <c:pt idx="250">
                  <c:v>16.52247002476982</c:v>
                </c:pt>
                <c:pt idx="251">
                  <c:v>16.53717169366395</c:v>
                </c:pt>
                <c:pt idx="252">
                  <c:v>16.551727078508417</c:v>
                </c:pt>
                <c:pt idx="253">
                  <c:v>16.566137634853835</c:v>
                </c:pt>
                <c:pt idx="254">
                  <c:v>16.580404803767852</c:v>
                </c:pt>
                <c:pt idx="255">
                  <c:v>16.594530011979241</c:v>
                </c:pt>
                <c:pt idx="256">
                  <c:v>16.608514672020604</c:v>
                </c:pt>
                <c:pt idx="257">
                  <c:v>16.622360182369594</c:v>
                </c:pt>
                <c:pt idx="258">
                  <c:v>16.63606792758878</c:v>
                </c:pt>
                <c:pt idx="259">
                  <c:v>16.649639278464115</c:v>
                </c:pt>
                <c:pt idx="260">
                  <c:v>16.66307559214199</c:v>
                </c:pt>
                <c:pt idx="261">
                  <c:v>16.676378212264972</c:v>
                </c:pt>
                <c:pt idx="262">
                  <c:v>16.68954846910616</c:v>
                </c:pt>
                <c:pt idx="263">
                  <c:v>16.702587679702209</c:v>
                </c:pt>
                <c:pt idx="264">
                  <c:v>16.715497147985051</c:v>
                </c:pt>
                <c:pt idx="265">
                  <c:v>16.728278164912268</c:v>
                </c:pt>
                <c:pt idx="266">
                  <c:v>16.740932008596204</c:v>
                </c:pt>
                <c:pt idx="267">
                  <c:v>16.753459944431775</c:v>
                </c:pt>
                <c:pt idx="268">
                  <c:v>16.765863225222997</c:v>
                </c:pt>
                <c:pt idx="269">
                  <c:v>16.778143091308294</c:v>
                </c:pt>
                <c:pt idx="270">
                  <c:v>16.790300770684503</c:v>
                </c:pt>
                <c:pt idx="271">
                  <c:v>16.802337479129697</c:v>
                </c:pt>
                <c:pt idx="272">
                  <c:v>16.814254420324747</c:v>
                </c:pt>
                <c:pt idx="273">
                  <c:v>16.826052785973705</c:v>
                </c:pt>
                <c:pt idx="274">
                  <c:v>16.837733755922969</c:v>
                </c:pt>
                <c:pt idx="275">
                  <c:v>16.849298498279264</c:v>
                </c:pt>
                <c:pt idx="276">
                  <c:v>16.860748169526467</c:v>
                </c:pt>
                <c:pt idx="277">
                  <c:v>16.872083914641244</c:v>
                </c:pt>
                <c:pt idx="278">
                  <c:v>16.883306867207551</c:v>
                </c:pt>
                <c:pt idx="279">
                  <c:v>16.894418149529997</c:v>
                </c:pt>
                <c:pt idx="280">
                  <c:v>16.905418872746075</c:v>
                </c:pt>
                <c:pt idx="281">
                  <c:v>16.916310136937277</c:v>
                </c:pt>
                <c:pt idx="282">
                  <c:v>16.927093031239092</c:v>
                </c:pt>
                <c:pt idx="283">
                  <c:v>16.93776863394994</c:v>
                </c:pt>
                <c:pt idx="284">
                  <c:v>16.948338012638985</c:v>
                </c:pt>
                <c:pt idx="285">
                  <c:v>16.958802224252906</c:v>
                </c:pt>
                <c:pt idx="286">
                  <c:v>16.969162315221588</c:v>
                </c:pt>
                <c:pt idx="287">
                  <c:v>16.979419321562755</c:v>
                </c:pt>
                <c:pt idx="288">
                  <c:v>16.989574268985592</c:v>
                </c:pt>
                <c:pt idx="289">
                  <c:v>16.999628172993305</c:v>
                </c:pt>
                <c:pt idx="290">
                  <c:v>17.009582038984668</c:v>
                </c:pt>
                <c:pt idx="291">
                  <c:v>17.019436862354585</c:v>
                </c:pt>
                <c:pt idx="292">
                  <c:v>17.029193628593593</c:v>
                </c:pt>
                <c:pt idx="293">
                  <c:v>17.038853313386451</c:v>
                </c:pt>
                <c:pt idx="294">
                  <c:v>17.048416882709692</c:v>
                </c:pt>
                <c:pt idx="295">
                  <c:v>17.057885292928216</c:v>
                </c:pt>
                <c:pt idx="296">
                  <c:v>17.067259490890937</c:v>
                </c:pt>
                <c:pt idx="297">
                  <c:v>17.076540414025455</c:v>
                </c:pt>
                <c:pt idx="298">
                  <c:v>17.085728990431825</c:v>
                </c:pt>
                <c:pt idx="299">
                  <c:v>17.094826138975346</c:v>
                </c:pt>
                <c:pt idx="300">
                  <c:v>17.10383276937845</c:v>
                </c:pt>
                <c:pt idx="301">
                  <c:v>17.112749782311681</c:v>
                </c:pt>
                <c:pt idx="302">
                  <c:v>17.121578069483768</c:v>
                </c:pt>
                <c:pt idx="303">
                  <c:v>17.130318513730781</c:v>
                </c:pt>
                <c:pt idx="304">
                  <c:v>17.13897198910443</c:v>
                </c:pt>
                <c:pt idx="305">
                  <c:v>17.147539360959463</c:v>
                </c:pt>
                <c:pt idx="306">
                  <c:v>17.156021486040206</c:v>
                </c:pt>
                <c:pt idx="307">
                  <c:v>17.164419212566237</c:v>
                </c:pt>
                <c:pt idx="308">
                  <c:v>17.172733380317204</c:v>
                </c:pt>
                <c:pt idx="309">
                  <c:v>17.180964820716813</c:v>
                </c:pt>
                <c:pt idx="310">
                  <c:v>17.189114356915958</c:v>
                </c:pt>
                <c:pt idx="311">
                  <c:v>17.197182803875059</c:v>
                </c:pt>
                <c:pt idx="312">
                  <c:v>17.205170968445529</c:v>
                </c:pt>
                <c:pt idx="313">
                  <c:v>17.213079649450485</c:v>
                </c:pt>
                <c:pt idx="314">
                  <c:v>17.220909637764613</c:v>
                </c:pt>
                <c:pt idx="315">
                  <c:v>17.228661716393276</c:v>
                </c:pt>
                <c:pt idx="316">
                  <c:v>17.236336660550798</c:v>
                </c:pt>
                <c:pt idx="317">
                  <c:v>17.243935237737979</c:v>
                </c:pt>
                <c:pt idx="318">
                  <c:v>17.251458207818882</c:v>
                </c:pt>
                <c:pt idx="319">
                  <c:v>17.258906323096781</c:v>
                </c:pt>
                <c:pt idx="320">
                  <c:v>17.26628032838941</c:v>
                </c:pt>
                <c:pt idx="321">
                  <c:v>17.273580961103441</c:v>
                </c:pt>
                <c:pt idx="322">
                  <c:v>17.280808951308231</c:v>
                </c:pt>
                <c:pt idx="323">
                  <c:v>17.287965021808823</c:v>
                </c:pt>
                <c:pt idx="324">
                  <c:v>17.295049888218234</c:v>
                </c:pt>
                <c:pt idx="325">
                  <c:v>17.302064259029002</c:v>
                </c:pt>
                <c:pt idx="326">
                  <c:v>17.309008835684061</c:v>
                </c:pt>
                <c:pt idx="327">
                  <c:v>17.315884312646862</c:v>
                </c:pt>
                <c:pt idx="328">
                  <c:v>17.322691377470829</c:v>
                </c:pt>
                <c:pt idx="329">
                  <c:v>17.329430710868117</c:v>
                </c:pt>
                <c:pt idx="330">
                  <c:v>17.336102986777682</c:v>
                </c:pt>
                <c:pt idx="331">
                  <c:v>17.342708872432674</c:v>
                </c:pt>
                <c:pt idx="332">
                  <c:v>17.349249028427167</c:v>
                </c:pt>
                <c:pt idx="333">
                  <c:v>17.355724108782205</c:v>
                </c:pt>
                <c:pt idx="334">
                  <c:v>17.362134761011227</c:v>
                </c:pt>
                <c:pt idx="335">
                  <c:v>17.368481626184789</c:v>
                </c:pt>
                <c:pt idx="336">
                  <c:v>17.374765338994706</c:v>
                </c:pt>
                <c:pt idx="337">
                  <c:v>17.380986527817491</c:v>
                </c:pt>
                <c:pt idx="338">
                  <c:v>17.387145814777213</c:v>
                </c:pt>
                <c:pt idx="339">
                  <c:v>17.393243815807697</c:v>
                </c:pt>
                <c:pt idx="340">
                  <c:v>17.39928114071413</c:v>
                </c:pt>
                <c:pt idx="341">
                  <c:v>17.405258393234035</c:v>
                </c:pt>
                <c:pt idx="342">
                  <c:v>17.411176171097644</c:v>
                </c:pt>
                <c:pt idx="343">
                  <c:v>17.417035066087674</c:v>
                </c:pt>
                <c:pt idx="344">
                  <c:v>17.422835664098507</c:v>
                </c:pt>
                <c:pt idx="345">
                  <c:v>17.428578545194778</c:v>
                </c:pt>
                <c:pt idx="346">
                  <c:v>17.434264283669382</c:v>
                </c:pt>
                <c:pt idx="347">
                  <c:v>17.439893448100904</c:v>
                </c:pt>
                <c:pt idx="348">
                  <c:v>17.44546660141048</c:v>
                </c:pt>
                <c:pt idx="349">
                  <c:v>17.450984300918087</c:v>
                </c:pt>
                <c:pt idx="350">
                  <c:v>17.456447098398268</c:v>
                </c:pt>
                <c:pt idx="351">
                  <c:v>17.461855540135325</c:v>
                </c:pt>
                <c:pt idx="352">
                  <c:v>17.467210166977946</c:v>
                </c:pt>
                <c:pt idx="353">
                  <c:v>17.472511514393265</c:v>
                </c:pt>
                <c:pt idx="354">
                  <c:v>17.477760112520453</c:v>
                </c:pt>
                <c:pt idx="355">
                  <c:v>17.482956486223689</c:v>
                </c:pt>
                <c:pt idx="356">
                  <c:v>17.48810115514468</c:v>
                </c:pt>
                <c:pt idx="357">
                  <c:v>17.493194633754598</c:v>
                </c:pt>
                <c:pt idx="358">
                  <c:v>17.498237431405553</c:v>
                </c:pt>
                <c:pt idx="359">
                  <c:v>17.503230052381511</c:v>
                </c:pt>
                <c:pt idx="360">
                  <c:v>17.508172995948733</c:v>
                </c:pt>
                <c:pt idx="361">
                  <c:v>17.513066756405692</c:v>
                </c:pt>
                <c:pt idx="362">
                  <c:v>17.517911823132511</c:v>
                </c:pt>
                <c:pt idx="363">
                  <c:v>17.522708680639905</c:v>
                </c:pt>
                <c:pt idx="364">
                  <c:v>17.527457808617616</c:v>
                </c:pt>
                <c:pt idx="365">
                  <c:v>17.532159681982403</c:v>
                </c:pt>
                <c:pt idx="366">
                  <c:v>17.53681477092552</c:v>
                </c:pt>
                <c:pt idx="367">
                  <c:v>17.541423540959741</c:v>
                </c:pt>
                <c:pt idx="368">
                  <c:v>17.545986452965909</c:v>
                </c:pt>
                <c:pt idx="369">
                  <c:v>17.550503963239031</c:v>
                </c:pt>
                <c:pt idx="370">
                  <c:v>17.554976523533892</c:v>
                </c:pt>
                <c:pt idx="371">
                  <c:v>17.559404581110254</c:v>
                </c:pt>
                <c:pt idx="372">
                  <c:v>17.563788578777562</c:v>
                </c:pt>
                <c:pt idx="373">
                  <c:v>17.568128954939233</c:v>
                </c:pt>
                <c:pt idx="374">
                  <c:v>17.572426143636509</c:v>
                </c:pt>
                <c:pt idx="375">
                  <c:v>17.576680574591837</c:v>
                </c:pt>
                <c:pt idx="376">
                  <c:v>17.580892673251853</c:v>
                </c:pt>
                <c:pt idx="377">
                  <c:v>17.58506286082994</c:v>
                </c:pt>
                <c:pt idx="378">
                  <c:v>17.589191554348325</c:v>
                </c:pt>
                <c:pt idx="379">
                  <c:v>17.593279166679807</c:v>
                </c:pt>
                <c:pt idx="380">
                  <c:v>17.597326106589019</c:v>
                </c:pt>
                <c:pt idx="381">
                  <c:v>17.601332778773326</c:v>
                </c:pt>
                <c:pt idx="382">
                  <c:v>17.605299583903292</c:v>
                </c:pt>
                <c:pt idx="383">
                  <c:v>17.609226918662728</c:v>
                </c:pt>
                <c:pt idx="384">
                  <c:v>17.61311517578838</c:v>
                </c:pt>
                <c:pt idx="385">
                  <c:v>17.616964744109211</c:v>
                </c:pt>
                <c:pt idx="386">
                  <c:v>17.620776008585256</c:v>
                </c:pt>
                <c:pt idx="387">
                  <c:v>17.624549350346136</c:v>
                </c:pt>
                <c:pt idx="388">
                  <c:v>17.628285146729173</c:v>
                </c:pt>
                <c:pt idx="389">
                  <c:v>17.63198377131712</c:v>
                </c:pt>
                <c:pt idx="390">
                  <c:v>17.635645593975521</c:v>
                </c:pt>
                <c:pt idx="391">
                  <c:v>17.639270980889687</c:v>
                </c:pt>
                <c:pt idx="392">
                  <c:v>17.642860294601334</c:v>
                </c:pt>
                <c:pt idx="393">
                  <c:v>17.646413894044823</c:v>
                </c:pt>
                <c:pt idx="394">
                  <c:v>17.649932134583064</c:v>
                </c:pt>
                <c:pt idx="395">
                  <c:v>17.653415368043035</c:v>
                </c:pt>
                <c:pt idx="396">
                  <c:v>17.656863942750991</c:v>
                </c:pt>
                <c:pt idx="397">
                  <c:v>17.660278203567273</c:v>
                </c:pt>
                <c:pt idx="398">
                  <c:v>17.66365849192081</c:v>
                </c:pt>
                <c:pt idx="399">
                  <c:v>17.667005145843255</c:v>
                </c:pt>
                <c:pt idx="400">
                  <c:v>17.670318500002786</c:v>
                </c:pt>
                <c:pt idx="401">
                  <c:v>17.673598885737583</c:v>
                </c:pt>
                <c:pt idx="402">
                  <c:v>17.676846631088949</c:v>
                </c:pt>
                <c:pt idx="403">
                  <c:v>17.680062060834128</c:v>
                </c:pt>
                <c:pt idx="404">
                  <c:v>17.683245496518779</c:v>
                </c:pt>
                <c:pt idx="405">
                  <c:v>17.686397256489116</c:v>
                </c:pt>
                <c:pt idx="406">
                  <c:v>17.689517655923765</c:v>
                </c:pt>
                <c:pt idx="407">
                  <c:v>17.692607006865273</c:v>
                </c:pt>
                <c:pt idx="408">
                  <c:v>17.695665618251304</c:v>
                </c:pt>
                <c:pt idx="409">
                  <c:v>17.698693795945548</c:v>
                </c:pt>
                <c:pt idx="410">
                  <c:v>17.701691842768298</c:v>
                </c:pt>
                <c:pt idx="411">
                  <c:v>17.704660058526734</c:v>
                </c:pt>
                <c:pt idx="412">
                  <c:v>17.707598740044901</c:v>
                </c:pt>
                <c:pt idx="413">
                  <c:v>17.710508181193408</c:v>
                </c:pt>
                <c:pt idx="414">
                  <c:v>17.713388672918789</c:v>
                </c:pt>
                <c:pt idx="415">
                  <c:v>17.716240503272619</c:v>
                </c:pt>
                <c:pt idx="416">
                  <c:v>17.719063957440309</c:v>
                </c:pt>
                <c:pt idx="417">
                  <c:v>17.721859317769628</c:v>
                </c:pt>
                <c:pt idx="418">
                  <c:v>17.724626863798939</c:v>
                </c:pt>
                <c:pt idx="419">
                  <c:v>17.727366872285153</c:v>
                </c:pt>
                <c:pt idx="420">
                  <c:v>17.7300796172314</c:v>
                </c:pt>
                <c:pt idx="421">
                  <c:v>17.732765369914436</c:v>
                </c:pt>
                <c:pt idx="422">
                  <c:v>17.735424398911768</c:v>
                </c:pt>
                <c:pt idx="423">
                  <c:v>17.738056970128508</c:v>
                </c:pt>
                <c:pt idx="424">
                  <c:v>17.740663346823979</c:v>
                </c:pt>
                <c:pt idx="425">
                  <c:v>17.743243789638015</c:v>
                </c:pt>
                <c:pt idx="426">
                  <c:v>17.745798556617046</c:v>
                </c:pt>
                <c:pt idx="427">
                  <c:v>17.748327903239911</c:v>
                </c:pt>
                <c:pt idx="428">
                  <c:v>17.750832082443367</c:v>
                </c:pt>
                <c:pt idx="429">
                  <c:v>17.753311344647432</c:v>
                </c:pt>
                <c:pt idx="430">
                  <c:v>17.755765937780385</c:v>
                </c:pt>
                <c:pt idx="431">
                  <c:v>17.758196107303583</c:v>
                </c:pt>
                <c:pt idx="432">
                  <c:v>17.760602096236013</c:v>
                </c:pt>
                <c:pt idx="433">
                  <c:v>17.762984145178564</c:v>
                </c:pt>
                <c:pt idx="434">
                  <c:v>17.765342492338121</c:v>
                </c:pt>
                <c:pt idx="435">
                  <c:v>17.767677373551361</c:v>
                </c:pt>
                <c:pt idx="436">
                  <c:v>17.769989022308355</c:v>
                </c:pt>
                <c:pt idx="437">
                  <c:v>17.772277669775907</c:v>
                </c:pt>
                <c:pt idx="438">
                  <c:v>17.774543544820659</c:v>
                </c:pt>
                <c:pt idx="439">
                  <c:v>17.77678687403202</c:v>
                </c:pt>
                <c:pt idx="440">
                  <c:v>17.779007881744768</c:v>
                </c:pt>
                <c:pt idx="441">
                  <c:v>17.781206790061532</c:v>
                </c:pt>
                <c:pt idx="442">
                  <c:v>17.783383818874974</c:v>
                </c:pt>
                <c:pt idx="443">
                  <c:v>17.785539185889785</c:v>
                </c:pt>
                <c:pt idx="444">
                  <c:v>17.787673106644473</c:v>
                </c:pt>
                <c:pt idx="445">
                  <c:v>17.789785794532882</c:v>
                </c:pt>
                <c:pt idx="446">
                  <c:v>17.791877460825567</c:v>
                </c:pt>
                <c:pt idx="447">
                  <c:v>17.793948314690898</c:v>
                </c:pt>
                <c:pt idx="448">
                  <c:v>17.795998563215988</c:v>
                </c:pt>
                <c:pt idx="449">
                  <c:v>17.798028411427396</c:v>
                </c:pt>
                <c:pt idx="450">
                  <c:v>17.800038062311639</c:v>
                </c:pt>
                <c:pt idx="451">
                  <c:v>17.802027716835475</c:v>
                </c:pt>
                <c:pt idx="452">
                  <c:v>17.803997573966019</c:v>
                </c:pt>
                <c:pt idx="453">
                  <c:v>17.805947830690624</c:v>
                </c:pt>
                <c:pt idx="454">
                  <c:v>17.807878682036588</c:v>
                </c:pt>
                <c:pt idx="455">
                  <c:v>17.809790321090652</c:v>
                </c:pt>
                <c:pt idx="456">
                  <c:v>17.811682939018318</c:v>
                </c:pt>
                <c:pt idx="457">
                  <c:v>17.813556725082954</c:v>
                </c:pt>
                <c:pt idx="458">
                  <c:v>17.815411866664729</c:v>
                </c:pt>
                <c:pt idx="459">
                  <c:v>17.817248549279345</c:v>
                </c:pt>
                <c:pt idx="460">
                  <c:v>17.819066956596597</c:v>
                </c:pt>
                <c:pt idx="461">
                  <c:v>17.820867270458727</c:v>
                </c:pt>
                <c:pt idx="462">
                  <c:v>17.822649670898628</c:v>
                </c:pt>
                <c:pt idx="463">
                  <c:v>17.824414336157826</c:v>
                </c:pt>
                <c:pt idx="464">
                  <c:v>17.826161442704318</c:v>
                </c:pt>
                <c:pt idx="465">
                  <c:v>17.827891165250218</c:v>
                </c:pt>
                <c:pt idx="466">
                  <c:v>17.829603676769214</c:v>
                </c:pt>
                <c:pt idx="467">
                  <c:v>17.831299148513889</c:v>
                </c:pt>
                <c:pt idx="468">
                  <c:v>17.832977750032835</c:v>
                </c:pt>
                <c:pt idx="469">
                  <c:v>17.834639649187597</c:v>
                </c:pt>
                <c:pt idx="470">
                  <c:v>17.836285012169476</c:v>
                </c:pt>
                <c:pt idx="471">
                  <c:v>17.837914003516143</c:v>
                </c:pt>
                <c:pt idx="472">
                  <c:v>17.839526786128086</c:v>
                </c:pt>
                <c:pt idx="473">
                  <c:v>17.841123521284921</c:v>
                </c:pt>
                <c:pt idx="474">
                  <c:v>17.842704368661479</c:v>
                </c:pt>
                <c:pt idx="475">
                  <c:v>17.84426948634383</c:v>
                </c:pt>
                <c:pt idx="476">
                  <c:v>17.845819030845036</c:v>
                </c:pt>
                <c:pt idx="477">
                  <c:v>17.847353157120843</c:v>
                </c:pt>
                <c:pt idx="478">
                  <c:v>17.848872018585155</c:v>
                </c:pt>
                <c:pt idx="479">
                  <c:v>17.850375767125385</c:v>
                </c:pt>
                <c:pt idx="480">
                  <c:v>17.85186455311764</c:v>
                </c:pt>
                <c:pt idx="481">
                  <c:v>17.85333852544176</c:v>
                </c:pt>
                <c:pt idx="482">
                  <c:v>17.854797831496207</c:v>
                </c:pt>
                <c:pt idx="483">
                  <c:v>17.856242617212803</c:v>
                </c:pt>
                <c:pt idx="484">
                  <c:v>17.857673027071318</c:v>
                </c:pt>
                <c:pt idx="485">
                  <c:v>17.859089204113936</c:v>
                </c:pt>
                <c:pt idx="486">
                  <c:v>17.86049128995954</c:v>
                </c:pt>
                <c:pt idx="487">
                  <c:v>17.861879424817879</c:v>
                </c:pt>
                <c:pt idx="488">
                  <c:v>17.863253747503602</c:v>
                </c:pt>
                <c:pt idx="489">
                  <c:v>17.864614395450118</c:v>
                </c:pt>
                <c:pt idx="490">
                  <c:v>17.865961504723362</c:v>
                </c:pt>
                <c:pt idx="491">
                  <c:v>17.867295210035376</c:v>
                </c:pt>
                <c:pt idx="492">
                  <c:v>17.868615644757806</c:v>
                </c:pt>
                <c:pt idx="493">
                  <c:v>17.869922940935226</c:v>
                </c:pt>
                <c:pt idx="494">
                  <c:v>17.871217229298338</c:v>
                </c:pt>
                <c:pt idx="495">
                  <c:v>17.872498639277062</c:v>
                </c:pt>
                <c:pt idx="496">
                  <c:v>17.873767299013462</c:v>
                </c:pt>
                <c:pt idx="497">
                  <c:v>17.875023335374568</c:v>
                </c:pt>
                <c:pt idx="498">
                  <c:v>17.876266873965069</c:v>
                </c:pt>
                <c:pt idx="499">
                  <c:v>17.877498039139851</c:v>
                </c:pt>
                <c:pt idx="500">
                  <c:v>17.878716954016461</c:v>
                </c:pt>
                <c:pt idx="501">
                  <c:v>17.879923740487406</c:v>
                </c:pt>
                <c:pt idx="502">
                  <c:v>17.881118519232334</c:v>
                </c:pt>
                <c:pt idx="503">
                  <c:v>17.882301409730118</c:v>
                </c:pt>
                <c:pt idx="504">
                  <c:v>17.88347253027079</c:v>
                </c:pt>
                <c:pt idx="505">
                  <c:v>17.884631997967386</c:v>
                </c:pt>
                <c:pt idx="506">
                  <c:v>17.885779928767636</c:v>
                </c:pt>
                <c:pt idx="507">
                  <c:v>17.88691643746558</c:v>
                </c:pt>
                <c:pt idx="508">
                  <c:v>17.888041637713034</c:v>
                </c:pt>
                <c:pt idx="509">
                  <c:v>17.889155642030961</c:v>
                </c:pt>
                <c:pt idx="510">
                  <c:v>17.890258561820719</c:v>
                </c:pt>
                <c:pt idx="511">
                  <c:v>17.891350507375208</c:v>
                </c:pt>
                <c:pt idx="512">
                  <c:v>17.892431587889892</c:v>
                </c:pt>
                <c:pt idx="513">
                  <c:v>17.893501911473727</c:v>
                </c:pt>
                <c:pt idx="514">
                  <c:v>17.894561585159959</c:v>
                </c:pt>
                <c:pt idx="515">
                  <c:v>17.895610714916842</c:v>
                </c:pt>
                <c:pt idx="516">
                  <c:v>17.896649405658223</c:v>
                </c:pt>
                <c:pt idx="517">
                  <c:v>17.897677761254048</c:v>
                </c:pt>
                <c:pt idx="518">
                  <c:v>17.898695884540725</c:v>
                </c:pt>
                <c:pt idx="519">
                  <c:v>17.89970387733144</c:v>
                </c:pt>
                <c:pt idx="520">
                  <c:v>17.900701840426308</c:v>
                </c:pt>
                <c:pt idx="521">
                  <c:v>17.901689873622466</c:v>
                </c:pt>
                <c:pt idx="522">
                  <c:v>17.902668075724062</c:v>
                </c:pt>
                <c:pt idx="523">
                  <c:v>17.903636544552121</c:v>
                </c:pt>
                <c:pt idx="524">
                  <c:v>17.904595376954333</c:v>
                </c:pt>
                <c:pt idx="525">
                  <c:v>17.905544668814734</c:v>
                </c:pt>
                <c:pt idx="526">
                  <c:v>17.906484515063305</c:v>
                </c:pt>
                <c:pt idx="527">
                  <c:v>17.907415009685455</c:v>
                </c:pt>
                <c:pt idx="528">
                  <c:v>17.908336245731416</c:v>
                </c:pt>
                <c:pt idx="529">
                  <c:v>17.909248315325563</c:v>
                </c:pt>
                <c:pt idx="530">
                  <c:v>17.910151309675616</c:v>
                </c:pt>
                <c:pt idx="531">
                  <c:v>17.911045319081765</c:v>
                </c:pt>
                <c:pt idx="532">
                  <c:v>17.911930432945688</c:v>
                </c:pt>
                <c:pt idx="533">
                  <c:v>17.912806739779519</c:v>
                </c:pt>
                <c:pt idx="534">
                  <c:v>17.913674327214665</c:v>
                </c:pt>
                <c:pt idx="535">
                  <c:v>17.914533282010591</c:v>
                </c:pt>
                <c:pt idx="536">
                  <c:v>17.915383690063504</c:v>
                </c:pt>
                <c:pt idx="537">
                  <c:v>17.9162256364149</c:v>
                </c:pt>
                <c:pt idx="538">
                  <c:v>17.917059205260131</c:v>
                </c:pt>
                <c:pt idx="539">
                  <c:v>17.917884479956768</c:v>
                </c:pt>
                <c:pt idx="540">
                  <c:v>17.918701543032974</c:v>
                </c:pt>
                <c:pt idx="541">
                  <c:v>17.919510476195729</c:v>
                </c:pt>
                <c:pt idx="542">
                  <c:v>17.920311360339031</c:v>
                </c:pt>
                <c:pt idx="543">
                  <c:v>17.921104275551961</c:v>
                </c:pt>
                <c:pt idx="544">
                  <c:v>17.921889301126701</c:v>
                </c:pt>
                <c:pt idx="545">
                  <c:v>17.922666515566458</c:v>
                </c:pt>
                <c:pt idx="546">
                  <c:v>17.923435996593327</c:v>
                </c:pt>
                <c:pt idx="547">
                  <c:v>17.924197821156053</c:v>
                </c:pt>
                <c:pt idx="548">
                  <c:v>17.924952065437726</c:v>
                </c:pt>
                <c:pt idx="549">
                  <c:v>17.925698804863401</c:v>
                </c:pt>
                <c:pt idx="550">
                  <c:v>17.926438114107647</c:v>
                </c:pt>
                <c:pt idx="551">
                  <c:v>17.927170067102001</c:v>
                </c:pt>
                <c:pt idx="552">
                  <c:v>17.927894737042372</c:v>
                </c:pt>
                <c:pt idx="553">
                  <c:v>17.928612196396362</c:v>
                </c:pt>
                <c:pt idx="554">
                  <c:v>17.929322516910499</c:v>
                </c:pt>
                <c:pt idx="555">
                  <c:v>17.93002576961743</c:v>
                </c:pt>
                <c:pt idx="556">
                  <c:v>17.930722024843011</c:v>
                </c:pt>
                <c:pt idx="557">
                  <c:v>17.931411352213345</c:v>
                </c:pt>
                <c:pt idx="558">
                  <c:v>17.932093820661741</c:v>
                </c:pt>
                <c:pt idx="559">
                  <c:v>17.932769498435615</c:v>
                </c:pt>
                <c:pt idx="560">
                  <c:v>17.933438453103307</c:v>
                </c:pt>
                <c:pt idx="561">
                  <c:v>17.934100751560841</c:v>
                </c:pt>
                <c:pt idx="562">
                  <c:v>17.934756460038617</c:v>
                </c:pt>
                <c:pt idx="563">
                  <c:v>17.935405644108027</c:v>
                </c:pt>
                <c:pt idx="564">
                  <c:v>17.936048368688017</c:v>
                </c:pt>
                <c:pt idx="565">
                  <c:v>17.936684698051582</c:v>
                </c:pt>
                <c:pt idx="566">
                  <c:v>17.937314695832189</c:v>
                </c:pt>
                <c:pt idx="567">
                  <c:v>17.937938425030143</c:v>
                </c:pt>
                <c:pt idx="568">
                  <c:v>17.938555948018884</c:v>
                </c:pt>
                <c:pt idx="569">
                  <c:v>17.939167326551217</c:v>
                </c:pt>
                <c:pt idx="570">
                  <c:v>17.939772621765517</c:v>
                </c:pt>
                <c:pt idx="571">
                  <c:v>17.940371894191802</c:v>
                </c:pt>
                <c:pt idx="572">
                  <c:v>17.940965203757816</c:v>
                </c:pt>
                <c:pt idx="573">
                  <c:v>17.941552609795011</c:v>
                </c:pt>
                <c:pt idx="574">
                  <c:v>17.942134171044476</c:v>
                </c:pt>
                <c:pt idx="575">
                  <c:v>17.942709945662827</c:v>
                </c:pt>
                <c:pt idx="576">
                  <c:v>17.943279991228</c:v>
                </c:pt>
                <c:pt idx="577">
                  <c:v>17.943844364745029</c:v>
                </c:pt>
                <c:pt idx="578">
                  <c:v>17.944403122651739</c:v>
                </c:pt>
                <c:pt idx="579">
                  <c:v>17.944956320824382</c:v>
                </c:pt>
                <c:pt idx="580">
                  <c:v>17.945504014583236</c:v>
                </c:pt>
                <c:pt idx="581">
                  <c:v>17.946046258698136</c:v>
                </c:pt>
                <c:pt idx="582">
                  <c:v>17.946583107393945</c:v>
                </c:pt>
                <c:pt idx="583">
                  <c:v>17.947114614355975</c:v>
                </c:pt>
                <c:pt idx="584">
                  <c:v>17.947640832735374</c:v>
                </c:pt>
                <c:pt idx="585">
                  <c:v>17.94816181515441</c:v>
                </c:pt>
                <c:pt idx="586">
                  <c:v>17.948677613711766</c:v>
                </c:pt>
                <c:pt idx="587">
                  <c:v>17.949188279987723</c:v>
                </c:pt>
                <c:pt idx="588">
                  <c:v>17.949693865049337</c:v>
                </c:pt>
                <c:pt idx="589">
                  <c:v>17.950194419455531</c:v>
                </c:pt>
                <c:pt idx="590">
                  <c:v>17.95068999326217</c:v>
                </c:pt>
                <c:pt idx="591">
                  <c:v>17.95118063602704</c:v>
                </c:pt>
                <c:pt idx="592">
                  <c:v>17.951666396814829</c:v>
                </c:pt>
                <c:pt idx="593">
                  <c:v>17.952147324202024</c:v>
                </c:pt>
                <c:pt idx="594">
                  <c:v>17.952623466281764</c:v>
                </c:pt>
                <c:pt idx="595">
                  <c:v>17.953094870668647</c:v>
                </c:pt>
                <c:pt idx="596">
                  <c:v>17.953561584503511</c:v>
                </c:pt>
                <c:pt idx="597">
                  <c:v>17.954023654458126</c:v>
                </c:pt>
                <c:pt idx="598">
                  <c:v>17.954481126739871</c:v>
                </c:pt>
                <c:pt idx="599">
                  <c:v>17.954934047096362</c:v>
                </c:pt>
                <c:pt idx="600">
                  <c:v>17.955382460820005</c:v>
                </c:pt>
                <c:pt idx="601">
                  <c:v>17.95582641275255</c:v>
                </c:pt>
                <c:pt idx="602">
                  <c:v>17.956265947289559</c:v>
                </c:pt>
                <c:pt idx="603">
                  <c:v>17.956701108384848</c:v>
                </c:pt>
                <c:pt idx="604">
                  <c:v>17.957131939554895</c:v>
                </c:pt>
                <c:pt idx="605">
                  <c:v>17.957558483883176</c:v>
                </c:pt>
                <c:pt idx="606">
                  <c:v>17.957980784024475</c:v>
                </c:pt>
                <c:pt idx="607">
                  <c:v>17.95839888220916</c:v>
                </c:pt>
                <c:pt idx="608">
                  <c:v>17.958812820247402</c:v>
                </c:pt>
                <c:pt idx="609">
                  <c:v>17.959222639533344</c:v>
                </c:pt>
                <c:pt idx="610">
                  <c:v>17.959628381049257</c:v>
                </c:pt>
                <c:pt idx="611">
                  <c:v>17.960030085369631</c:v>
                </c:pt>
                <c:pt idx="612">
                  <c:v>17.960427792665232</c:v>
                </c:pt>
                <c:pt idx="613">
                  <c:v>17.960821542707126</c:v>
                </c:pt>
                <c:pt idx="614">
                  <c:v>17.961211374870643</c:v>
                </c:pt>
                <c:pt idx="615">
                  <c:v>17.961597328139323</c:v>
                </c:pt>
                <c:pt idx="616">
                  <c:v>17.961979441108813</c:v>
                </c:pt>
                <c:pt idx="617">
                  <c:v>17.96235775199073</c:v>
                </c:pt>
                <c:pt idx="618">
                  <c:v>17.962732298616476</c:v>
                </c:pt>
                <c:pt idx="619">
                  <c:v>17.963103118441026</c:v>
                </c:pt>
                <c:pt idx="620">
                  <c:v>17.963470248546678</c:v>
                </c:pt>
                <c:pt idx="621">
                  <c:v>17.963833725646737</c:v>
                </c:pt>
                <c:pt idx="622">
                  <c:v>17.964193586089227</c:v>
                </c:pt>
                <c:pt idx="623">
                  <c:v>17.964549865860487</c:v>
                </c:pt>
                <c:pt idx="624">
                  <c:v>17.96490260058879</c:v>
                </c:pt>
                <c:pt idx="625">
                  <c:v>17.965251825547902</c:v>
                </c:pt>
                <c:pt idx="626">
                  <c:v>17.965597575660613</c:v>
                </c:pt>
                <c:pt idx="627">
                  <c:v>17.965939885502223</c:v>
                </c:pt>
                <c:pt idx="628">
                  <c:v>17.966278789303995</c:v>
                </c:pt>
                <c:pt idx="629">
                  <c:v>17.966614320956602</c:v>
                </c:pt>
                <c:pt idx="630">
                  <c:v>17.966946514013479</c:v>
                </c:pt>
                <c:pt idx="631">
                  <c:v>17.967275401694216</c:v>
                </c:pt>
                <c:pt idx="632">
                  <c:v>17.967601016887848</c:v>
                </c:pt>
                <c:pt idx="633">
                  <c:v>17.967923392156173</c:v>
                </c:pt>
                <c:pt idx="634">
                  <c:v>17.968242559736982</c:v>
                </c:pt>
                <c:pt idx="635">
                  <c:v>17.9685585515473</c:v>
                </c:pt>
                <c:pt idx="636">
                  <c:v>17.968871399186572</c:v>
                </c:pt>
                <c:pt idx="637">
                  <c:v>17.96918113393982</c:v>
                </c:pt>
                <c:pt idx="638">
                  <c:v>17.969487786780782</c:v>
                </c:pt>
                <c:pt idx="639">
                  <c:v>17.969791388374993</c:v>
                </c:pt>
                <c:pt idx="640">
                  <c:v>17.970091969082869</c:v>
                </c:pt>
                <c:pt idx="641">
                  <c:v>17.970389558962729</c:v>
                </c:pt>
                <c:pt idx="642">
                  <c:v>17.970684187773813</c:v>
                </c:pt>
                <c:pt idx="643">
                  <c:v>17.970975884979239</c:v>
                </c:pt>
                <c:pt idx="644">
                  <c:v>17.97126467974898</c:v>
                </c:pt>
                <c:pt idx="645">
                  <c:v>17.97155060096275</c:v>
                </c:pt>
                <c:pt idx="646">
                  <c:v>17.971833677212906</c:v>
                </c:pt>
                <c:pt idx="647">
                  <c:v>17.972113936807311</c:v>
                </c:pt>
                <c:pt idx="648">
                  <c:v>17.972391407772161</c:v>
                </c:pt>
                <c:pt idx="649">
                  <c:v>17.972666117854779</c:v>
                </c:pt>
                <c:pt idx="650">
                  <c:v>17.972938094526405</c:v>
                </c:pt>
                <c:pt idx="651">
                  <c:v>17.97320736498493</c:v>
                </c:pt>
                <c:pt idx="652">
                  <c:v>17.973473956157626</c:v>
                </c:pt>
                <c:pt idx="653">
                  <c:v>17.973737894703838</c:v>
                </c:pt>
                <c:pt idx="654">
                  <c:v>17.973999207017631</c:v>
                </c:pt>
                <c:pt idx="655">
                  <c:v>17.97425791923046</c:v>
                </c:pt>
                <c:pt idx="656">
                  <c:v>17.974514057213757</c:v>
                </c:pt>
                <c:pt idx="657">
                  <c:v>17.97476764658154</c:v>
                </c:pt>
                <c:pt idx="658">
                  <c:v>17.975018712692954</c:v>
                </c:pt>
                <c:pt idx="659">
                  <c:v>17.975267280654819</c:v>
                </c:pt>
                <c:pt idx="660">
                  <c:v>17.975513375324137</c:v>
                </c:pt>
                <c:pt idx="661">
                  <c:v>17.975757021310585</c:v>
                </c:pt>
                <c:pt idx="662">
                  <c:v>17.97599824297896</c:v>
                </c:pt>
                <c:pt idx="663">
                  <c:v>17.976237064451631</c:v>
                </c:pt>
                <c:pt idx="664">
                  <c:v>17.976473509610944</c:v>
                </c:pt>
                <c:pt idx="665">
                  <c:v>17.976707602101616</c:v>
                </c:pt>
                <c:pt idx="666">
                  <c:v>17.976939365333084</c:v>
                </c:pt>
                <c:pt idx="667">
                  <c:v>17.977168822481868</c:v>
                </c:pt>
                <c:pt idx="668">
                  <c:v>17.977395996493875</c:v>
                </c:pt>
                <c:pt idx="669">
                  <c:v>17.977620910086696</c:v>
                </c:pt>
                <c:pt idx="670">
                  <c:v>17.977843585751877</c:v>
                </c:pt>
                <c:pt idx="671">
                  <c:v>17.978064045757169</c:v>
                </c:pt>
                <c:pt idx="672">
                  <c:v>17.978282312148757</c:v>
                </c:pt>
                <c:pt idx="673">
                  <c:v>17.978498406753459</c:v>
                </c:pt>
                <c:pt idx="674">
                  <c:v>17.978712351180921</c:v>
                </c:pt>
                <c:pt idx="675">
                  <c:v>17.97892416682576</c:v>
                </c:pt>
                <c:pt idx="676">
                  <c:v>17.979133874869717</c:v>
                </c:pt>
                <c:pt idx="677">
                  <c:v>17.979341496283773</c:v>
                </c:pt>
                <c:pt idx="678">
                  <c:v>17.979547051830245</c:v>
                </c:pt>
                <c:pt idx="679">
                  <c:v>17.979750562064854</c:v>
                </c:pt>
                <c:pt idx="680">
                  <c:v>17.979952047338791</c:v>
                </c:pt>
                <c:pt idx="681">
                  <c:v>17.980151527800761</c:v>
                </c:pt>
                <c:pt idx="682">
                  <c:v>17.980349023398968</c:v>
                </c:pt>
                <c:pt idx="683">
                  <c:v>17.980544553883142</c:v>
                </c:pt>
                <c:pt idx="684">
                  <c:v>17.980738138806487</c:v>
                </c:pt>
                <c:pt idx="685">
                  <c:v>17.980929797527661</c:v>
                </c:pt>
                <c:pt idx="686">
                  <c:v>17.9811195492127</c:v>
                </c:pt>
                <c:pt idx="687">
                  <c:v>17.981307412836923</c:v>
                </c:pt>
                <c:pt idx="688">
                  <c:v>17.981493407186854</c:v>
                </c:pt>
                <c:pt idx="689">
                  <c:v>17.981677550862081</c:v>
                </c:pt>
                <c:pt idx="690">
                  <c:v>17.981859862277126</c:v>
                </c:pt>
                <c:pt idx="691">
                  <c:v>17.98204035966328</c:v>
                </c:pt>
                <c:pt idx="692">
                  <c:v>17.982219061070438</c:v>
                </c:pt>
                <c:pt idx="693">
                  <c:v>17.982395984368882</c:v>
                </c:pt>
                <c:pt idx="694">
                  <c:v>17.982571147251093</c:v>
                </c:pt>
                <c:pt idx="695">
                  <c:v>17.982744567233507</c:v>
                </c:pt>
                <c:pt idx="696">
                  <c:v>17.982916261658264</c:v>
                </c:pt>
                <c:pt idx="697">
                  <c:v>17.983086247694949</c:v>
                </c:pt>
                <c:pt idx="698">
                  <c:v>17.983254542342312</c:v>
                </c:pt>
                <c:pt idx="699">
                  <c:v>17.983421162429952</c:v>
                </c:pt>
                <c:pt idx="700">
                  <c:v>17.983586124620018</c:v>
                </c:pt>
                <c:pt idx="701">
                  <c:v>17.983749445408872</c:v>
                </c:pt>
                <c:pt idx="702">
                  <c:v>17.983911141128718</c:v>
                </c:pt>
                <c:pt idx="703">
                  <c:v>17.984071227949276</c:v>
                </c:pt>
                <c:pt idx="704">
                  <c:v>17.984229721879352</c:v>
                </c:pt>
                <c:pt idx="705">
                  <c:v>17.984386638768473</c:v>
                </c:pt>
                <c:pt idx="706">
                  <c:v>17.984541994308461</c:v>
                </c:pt>
                <c:pt idx="707">
                  <c:v>17.984695804034999</c:v>
                </c:pt>
                <c:pt idx="708">
                  <c:v>17.984848083329187</c:v>
                </c:pt>
                <c:pt idx="709">
                  <c:v>17.984998847419078</c:v>
                </c:pt>
                <c:pt idx="710">
                  <c:v>17.985148111381214</c:v>
                </c:pt>
                <c:pt idx="711">
                  <c:v>17.985295890142108</c:v>
                </c:pt>
                <c:pt idx="712">
                  <c:v>17.985442198479767</c:v>
                </c:pt>
                <c:pt idx="713">
                  <c:v>17.985587051025139</c:v>
                </c:pt>
                <c:pt idx="714">
                  <c:v>17.985730462263604</c:v>
                </c:pt>
                <c:pt idx="715">
                  <c:v>17.985872446536401</c:v>
                </c:pt>
                <c:pt idx="716">
                  <c:v>17.986013018042083</c:v>
                </c:pt>
                <c:pt idx="717">
                  <c:v>17.986152190837913</c:v>
                </c:pt>
                <c:pt idx="718">
                  <c:v>17.986289978841285</c:v>
                </c:pt>
                <c:pt idx="719">
                  <c:v>17.986426395831117</c:v>
                </c:pt>
                <c:pt idx="720">
                  <c:v>17.98656145544922</c:v>
                </c:pt>
                <c:pt idx="721">
                  <c:v>17.986695171201671</c:v>
                </c:pt>
                <c:pt idx="722">
                  <c:v>17.986827556460153</c:v>
                </c:pt>
                <c:pt idx="723">
                  <c:v>17.986958624463302</c:v>
                </c:pt>
                <c:pt idx="724">
                  <c:v>17.987088388318032</c:v>
                </c:pt>
                <c:pt idx="725">
                  <c:v>17.987216861000835</c:v>
                </c:pt>
                <c:pt idx="726">
                  <c:v>17.987344055359085</c:v>
                </c:pt>
                <c:pt idx="727">
                  <c:v>17.987469984112323</c:v>
                </c:pt>
                <c:pt idx="728">
                  <c:v>17.987594659853528</c:v>
                </c:pt>
                <c:pt idx="729">
                  <c:v>17.987718095050386</c:v>
                </c:pt>
                <c:pt idx="730">
                  <c:v>17.987840302046511</c:v>
                </c:pt>
                <c:pt idx="731">
                  <c:v>17.987961293062707</c:v>
                </c:pt>
                <c:pt idx="732">
                  <c:v>17.988081080198178</c:v>
                </c:pt>
                <c:pt idx="733">
                  <c:v>17.988199675431737</c:v>
                </c:pt>
                <c:pt idx="734">
                  <c:v>17.988317090623006</c:v>
                </c:pt>
                <c:pt idx="735">
                  <c:v>17.988433337513598</c:v>
                </c:pt>
                <c:pt idx="736">
                  <c:v>17.988548427728308</c:v>
                </c:pt>
                <c:pt idx="737">
                  <c:v>17.988662372776243</c:v>
                </c:pt>
                <c:pt idx="738">
                  <c:v>17.98877518405201</c:v>
                </c:pt>
                <c:pt idx="739">
                  <c:v>17.988886872836826</c:v>
                </c:pt>
                <c:pt idx="740">
                  <c:v>17.988997450299667</c:v>
                </c:pt>
                <c:pt idx="741">
                  <c:v>17.989106927498369</c:v>
                </c:pt>
                <c:pt idx="742">
                  <c:v>17.989215315380743</c:v>
                </c:pt>
                <c:pt idx="743">
                  <c:v>17.989322624785668</c:v>
                </c:pt>
                <c:pt idx="744">
                  <c:v>17.989428866444172</c:v>
                </c:pt>
                <c:pt idx="745">
                  <c:v>17.989534050980513</c:v>
                </c:pt>
                <c:pt idx="746">
                  <c:v>17.989638188913229</c:v>
                </c:pt>
                <c:pt idx="747">
                  <c:v>17.989741290656202</c:v>
                </c:pt>
                <c:pt idx="748">
                  <c:v>17.989843366519693</c:v>
                </c:pt>
                <c:pt idx="749">
                  <c:v>17.989944426711368</c:v>
                </c:pt>
                <c:pt idx="750">
                  <c:v>17.990044481337339</c:v>
                </c:pt>
                <c:pt idx="751">
                  <c:v>17.990143540403146</c:v>
                </c:pt>
                <c:pt idx="752">
                  <c:v>17.990241613814781</c:v>
                </c:pt>
                <c:pt idx="753">
                  <c:v>17.990338711379664</c:v>
                </c:pt>
                <c:pt idx="754">
                  <c:v>17.99043484280763</c:v>
                </c:pt>
                <c:pt idx="755">
                  <c:v>17.990530017711912</c:v>
                </c:pt>
                <c:pt idx="756">
                  <c:v>17.990624245610071</c:v>
                </c:pt>
                <c:pt idx="757">
                  <c:v>17.990717535924976</c:v>
                </c:pt>
                <c:pt idx="758">
                  <c:v>17.990809897985741</c:v>
                </c:pt>
                <c:pt idx="759">
                  <c:v>17.990901341028646</c:v>
                </c:pt>
                <c:pt idx="760">
                  <c:v>17.99099187419807</c:v>
                </c:pt>
                <c:pt idx="761">
                  <c:v>17.991081506547406</c:v>
                </c:pt>
                <c:pt idx="762">
                  <c:v>17.991170247039967</c:v>
                </c:pt>
                <c:pt idx="763">
                  <c:v>17.991258104549875</c:v>
                </c:pt>
                <c:pt idx="764">
                  <c:v>17.99134508786295</c:v>
                </c:pt>
                <c:pt idx="765">
                  <c:v>17.9914312056776</c:v>
                </c:pt>
                <c:pt idx="766">
                  <c:v>17.991516466605674</c:v>
                </c:pt>
                <c:pt idx="767">
                  <c:v>17.991600879173344</c:v>
                </c:pt>
                <c:pt idx="768">
                  <c:v>17.991684451821932</c:v>
                </c:pt>
                <c:pt idx="769">
                  <c:v>17.991767192908767</c:v>
                </c:pt>
                <c:pt idx="770">
                  <c:v>17.991849110708038</c:v>
                </c:pt>
                <c:pt idx="771">
                  <c:v>17.991930213411585</c:v>
                </c:pt>
                <c:pt idx="772">
                  <c:v>17.992010509129749</c:v>
                </c:pt>
                <c:pt idx="773">
                  <c:v>17.992090005892166</c:v>
                </c:pt>
                <c:pt idx="774">
                  <c:v>17.992168711648581</c:v>
                </c:pt>
                <c:pt idx="775">
                  <c:v>17.992246634269637</c:v>
                </c:pt>
                <c:pt idx="776">
                  <c:v>17.992323781547658</c:v>
                </c:pt>
                <c:pt idx="777">
                  <c:v>17.992400161197438</c:v>
                </c:pt>
                <c:pt idx="778">
                  <c:v>17.992475780857003</c:v>
                </c:pt>
                <c:pt idx="779">
                  <c:v>17.992550648088383</c:v>
                </c:pt>
                <c:pt idx="780">
                  <c:v>17.992624770378363</c:v>
                </c:pt>
                <c:pt idx="781">
                  <c:v>17.992698155139237</c:v>
                </c:pt>
                <c:pt idx="782">
                  <c:v>17.99277080970954</c:v>
                </c:pt>
                <c:pt idx="783">
                  <c:v>17.992842741354789</c:v>
                </c:pt>
                <c:pt idx="784">
                  <c:v>17.992913957268208</c:v>
                </c:pt>
                <c:pt idx="785">
                  <c:v>17.99298446457145</c:v>
                </c:pt>
                <c:pt idx="786">
                  <c:v>17.993054270315305</c:v>
                </c:pt>
                <c:pt idx="787">
                  <c:v>17.993123381480398</c:v>
                </c:pt>
                <c:pt idx="788">
                  <c:v>17.993191804977911</c:v>
                </c:pt>
                <c:pt idx="789">
                  <c:v>17.993259547650251</c:v>
                </c:pt>
                <c:pt idx="790">
                  <c:v>17.993326616271737</c:v>
                </c:pt>
                <c:pt idx="791">
                  <c:v>17.993393017549288</c:v>
                </c:pt>
                <c:pt idx="792">
                  <c:v>17.99345875812309</c:v>
                </c:pt>
                <c:pt idx="793">
                  <c:v>17.993523844567253</c:v>
                </c:pt>
                <c:pt idx="794">
                  <c:v>17.993588283390473</c:v>
                </c:pt>
                <c:pt idx="795">
                  <c:v>17.993652081036693</c:v>
                </c:pt>
                <c:pt idx="796">
                  <c:v>17.993715243885724</c:v>
                </c:pt>
                <c:pt idx="797">
                  <c:v>17.993777778253907</c:v>
                </c:pt>
                <c:pt idx="798">
                  <c:v>17.993839690394729</c:v>
                </c:pt>
                <c:pt idx="799">
                  <c:v>17.993900986499458</c:v>
                </c:pt>
                <c:pt idx="800">
                  <c:v>17.993961672697754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'RC-charge  Uc(t)'!$T$1</c:f>
              <c:strCache>
                <c:ptCount val="1"/>
                <c:pt idx="0">
                  <c:v>pente à t=0</c:v>
                </c:pt>
              </c:strCache>
            </c:strRef>
          </c:tx>
          <c:spPr>
            <a:ln w="12700">
              <a:solidFill>
                <a:srgbClr val="2839DE"/>
              </a:solidFill>
            </a:ln>
          </c:spPr>
          <c:marker>
            <c:symbol val="none"/>
          </c:marker>
          <c:xVal>
            <c:numRef>
              <c:f>'RC-charge  Uc(t)'!$R$2:$R$1002</c:f>
              <c:numCache>
                <c:formatCode>General</c:formatCode>
                <c:ptCount val="1001"/>
                <c:pt idx="0">
                  <c:v>0</c:v>
                </c:pt>
                <c:pt idx="1">
                  <c:v>8.4027930000000015E-2</c:v>
                </c:pt>
                <c:pt idx="2">
                  <c:v>0.16805586000000003</c:v>
                </c:pt>
                <c:pt idx="3">
                  <c:v>0.25208379000000003</c:v>
                </c:pt>
                <c:pt idx="4">
                  <c:v>0.33611172000000006</c:v>
                </c:pt>
                <c:pt idx="5">
                  <c:v>0.42013965000000009</c:v>
                </c:pt>
                <c:pt idx="6">
                  <c:v>0.50416758000000006</c:v>
                </c:pt>
                <c:pt idx="7">
                  <c:v>0.58819551000000014</c:v>
                </c:pt>
                <c:pt idx="8">
                  <c:v>0.67222344000000012</c:v>
                </c:pt>
                <c:pt idx="9">
                  <c:v>0.75625137000000009</c:v>
                </c:pt>
                <c:pt idx="10">
                  <c:v>0.84027930000000017</c:v>
                </c:pt>
                <c:pt idx="11">
                  <c:v>0.92430723000000015</c:v>
                </c:pt>
                <c:pt idx="12">
                  <c:v>1.0083351600000001</c:v>
                </c:pt>
                <c:pt idx="13">
                  <c:v>1.0923630900000001</c:v>
                </c:pt>
                <c:pt idx="14">
                  <c:v>1.1763910200000003</c:v>
                </c:pt>
                <c:pt idx="15">
                  <c:v>1.26041895</c:v>
                </c:pt>
                <c:pt idx="16">
                  <c:v>1.3444468800000002</c:v>
                </c:pt>
                <c:pt idx="17">
                  <c:v>1.4284748100000002</c:v>
                </c:pt>
                <c:pt idx="18">
                  <c:v>1.5125027400000002</c:v>
                </c:pt>
                <c:pt idx="19">
                  <c:v>1.5965306700000002</c:v>
                </c:pt>
                <c:pt idx="20">
                  <c:v>1.6805586000000003</c:v>
                </c:pt>
                <c:pt idx="21">
                  <c:v>1.7645865300000001</c:v>
                </c:pt>
                <c:pt idx="22">
                  <c:v>1.8486144600000003</c:v>
                </c:pt>
                <c:pt idx="23">
                  <c:v>1.9326423900000003</c:v>
                </c:pt>
                <c:pt idx="24">
                  <c:v>2.0166703200000002</c:v>
                </c:pt>
                <c:pt idx="25">
                  <c:v>2.1006982500000002</c:v>
                </c:pt>
                <c:pt idx="26">
                  <c:v>2.1847261800000002</c:v>
                </c:pt>
                <c:pt idx="27">
                  <c:v>2.2687541100000002</c:v>
                </c:pt>
                <c:pt idx="28">
                  <c:v>2.3527820400000006</c:v>
                </c:pt>
                <c:pt idx="29">
                  <c:v>2.4368099700000001</c:v>
                </c:pt>
                <c:pt idx="30">
                  <c:v>2.5208379000000001</c:v>
                </c:pt>
                <c:pt idx="31">
                  <c:v>2.60486583</c:v>
                </c:pt>
                <c:pt idx="32">
                  <c:v>2.6888937600000005</c:v>
                </c:pt>
                <c:pt idx="33">
                  <c:v>2.7729216900000004</c:v>
                </c:pt>
                <c:pt idx="34">
                  <c:v>2.8569496200000004</c:v>
                </c:pt>
                <c:pt idx="35">
                  <c:v>2.9409775499999999</c:v>
                </c:pt>
                <c:pt idx="36">
                  <c:v>3.0250054800000004</c:v>
                </c:pt>
                <c:pt idx="37">
                  <c:v>3.1090334100000003</c:v>
                </c:pt>
                <c:pt idx="38">
                  <c:v>3.1930613400000003</c:v>
                </c:pt>
                <c:pt idx="39">
                  <c:v>3.2770892700000003</c:v>
                </c:pt>
                <c:pt idx="40">
                  <c:v>3.3611172000000007</c:v>
                </c:pt>
                <c:pt idx="41">
                  <c:v>3.4451451300000002</c:v>
                </c:pt>
                <c:pt idx="42">
                  <c:v>3.5291730600000002</c:v>
                </c:pt>
                <c:pt idx="43">
                  <c:v>3.6132009900000002</c:v>
                </c:pt>
                <c:pt idx="44">
                  <c:v>3.6972289200000006</c:v>
                </c:pt>
                <c:pt idx="45">
                  <c:v>3.7812568500000006</c:v>
                </c:pt>
                <c:pt idx="46">
                  <c:v>3.8652847800000005</c:v>
                </c:pt>
                <c:pt idx="47">
                  <c:v>3.9493127100000001</c:v>
                </c:pt>
                <c:pt idx="48">
                  <c:v>4.0333406400000005</c:v>
                </c:pt>
                <c:pt idx="49">
                  <c:v>4.11736857</c:v>
                </c:pt>
                <c:pt idx="50">
                  <c:v>4.2013965000000004</c:v>
                </c:pt>
                <c:pt idx="51">
                  <c:v>4.2854244300000008</c:v>
                </c:pt>
                <c:pt idx="52">
                  <c:v>4.3694523600000004</c:v>
                </c:pt>
                <c:pt idx="53">
                  <c:v>4.4534802900000008</c:v>
                </c:pt>
                <c:pt idx="54">
                  <c:v>4.5375082200000003</c:v>
                </c:pt>
                <c:pt idx="55">
                  <c:v>4.6215361500000007</c:v>
                </c:pt>
                <c:pt idx="56">
                  <c:v>4.7055640800000011</c:v>
                </c:pt>
                <c:pt idx="57">
                  <c:v>4.7895920099999998</c:v>
                </c:pt>
                <c:pt idx="58">
                  <c:v>4.8736199400000002</c:v>
                </c:pt>
                <c:pt idx="59">
                  <c:v>4.9576478700000006</c:v>
                </c:pt>
                <c:pt idx="60">
                  <c:v>5.0416758000000002</c:v>
                </c:pt>
                <c:pt idx="61">
                  <c:v>5.1257037300000006</c:v>
                </c:pt>
                <c:pt idx="62">
                  <c:v>5.2097316600000001</c:v>
                </c:pt>
                <c:pt idx="63">
                  <c:v>5.2937595900000005</c:v>
                </c:pt>
                <c:pt idx="64">
                  <c:v>5.3777875200000009</c:v>
                </c:pt>
                <c:pt idx="65">
                  <c:v>5.4618154500000005</c:v>
                </c:pt>
                <c:pt idx="66">
                  <c:v>5.5458433800000009</c:v>
                </c:pt>
                <c:pt idx="67">
                  <c:v>5.6298713100000013</c:v>
                </c:pt>
                <c:pt idx="68">
                  <c:v>5.7138992400000008</c:v>
                </c:pt>
                <c:pt idx="69">
                  <c:v>5.7979271700000004</c:v>
                </c:pt>
                <c:pt idx="70">
                  <c:v>5.8819550999999999</c:v>
                </c:pt>
                <c:pt idx="71">
                  <c:v>5.9659830300000003</c:v>
                </c:pt>
                <c:pt idx="72">
                  <c:v>6.0500109600000007</c:v>
                </c:pt>
                <c:pt idx="73">
                  <c:v>6.1340388900000002</c:v>
                </c:pt>
                <c:pt idx="74">
                  <c:v>6.2180668200000007</c:v>
                </c:pt>
                <c:pt idx="75">
                  <c:v>6.3020947500000002</c:v>
                </c:pt>
                <c:pt idx="76">
                  <c:v>6.3861226800000006</c:v>
                </c:pt>
                <c:pt idx="77">
                  <c:v>6.470150610000001</c:v>
                </c:pt>
                <c:pt idx="78">
                  <c:v>6.5541785400000006</c:v>
                </c:pt>
                <c:pt idx="79">
                  <c:v>6.638206470000001</c:v>
                </c:pt>
                <c:pt idx="80">
                  <c:v>6.7222344000000014</c:v>
                </c:pt>
                <c:pt idx="81">
                  <c:v>6.8062623300000009</c:v>
                </c:pt>
                <c:pt idx="82">
                  <c:v>6.8902902600000004</c:v>
                </c:pt>
                <c:pt idx="83">
                  <c:v>6.97431819</c:v>
                </c:pt>
                <c:pt idx="84">
                  <c:v>7.0583461200000004</c:v>
                </c:pt>
                <c:pt idx="85">
                  <c:v>7.1423740500000008</c:v>
                </c:pt>
                <c:pt idx="86">
                  <c:v>7.2264019800000003</c:v>
                </c:pt>
                <c:pt idx="87">
                  <c:v>7.3104299100000008</c:v>
                </c:pt>
                <c:pt idx="88">
                  <c:v>7.3944578400000012</c:v>
                </c:pt>
                <c:pt idx="89">
                  <c:v>7.4784857700000007</c:v>
                </c:pt>
                <c:pt idx="90">
                  <c:v>7.5625137000000011</c:v>
                </c:pt>
                <c:pt idx="91">
                  <c:v>7.6465416300000006</c:v>
                </c:pt>
                <c:pt idx="92">
                  <c:v>7.7305695600000011</c:v>
                </c:pt>
                <c:pt idx="93">
                  <c:v>7.8145974900000015</c:v>
                </c:pt>
                <c:pt idx="94">
                  <c:v>7.8986254200000001</c:v>
                </c:pt>
                <c:pt idx="95">
                  <c:v>7.9826533500000005</c:v>
                </c:pt>
                <c:pt idx="96">
                  <c:v>8.066681280000001</c:v>
                </c:pt>
                <c:pt idx="97">
                  <c:v>8.1507092100000005</c:v>
                </c:pt>
                <c:pt idx="98">
                  <c:v>8.23473714</c:v>
                </c:pt>
                <c:pt idx="99">
                  <c:v>8.3187650700000013</c:v>
                </c:pt>
                <c:pt idx="100">
                  <c:v>8.4027930000000008</c:v>
                </c:pt>
                <c:pt idx="101">
                  <c:v>8.4868209300000004</c:v>
                </c:pt>
                <c:pt idx="102">
                  <c:v>8.5708488600000017</c:v>
                </c:pt>
                <c:pt idx="103">
                  <c:v>8.6548767900000012</c:v>
                </c:pt>
                <c:pt idx="104">
                  <c:v>8.7389047200000007</c:v>
                </c:pt>
                <c:pt idx="105">
                  <c:v>8.822932650000002</c:v>
                </c:pt>
                <c:pt idx="106">
                  <c:v>8.9069605800000016</c:v>
                </c:pt>
                <c:pt idx="107">
                  <c:v>8.9909885100000011</c:v>
                </c:pt>
                <c:pt idx="108">
                  <c:v>9.0750164400000006</c:v>
                </c:pt>
                <c:pt idx="109">
                  <c:v>9.1590443700000019</c:v>
                </c:pt>
                <c:pt idx="110">
                  <c:v>9.2430723000000015</c:v>
                </c:pt>
                <c:pt idx="111">
                  <c:v>9.327100230000001</c:v>
                </c:pt>
                <c:pt idx="112">
                  <c:v>9.4111281600000023</c:v>
                </c:pt>
                <c:pt idx="113">
                  <c:v>9.49515609</c:v>
                </c:pt>
                <c:pt idx="114">
                  <c:v>9.5791840199999996</c:v>
                </c:pt>
                <c:pt idx="115">
                  <c:v>9.6632119500000009</c:v>
                </c:pt>
                <c:pt idx="116">
                  <c:v>9.7472398800000004</c:v>
                </c:pt>
                <c:pt idx="117">
                  <c:v>9.8312678099999999</c:v>
                </c:pt>
                <c:pt idx="118">
                  <c:v>9.9152957400000012</c:v>
                </c:pt>
                <c:pt idx="119">
                  <c:v>9.9993236700000008</c:v>
                </c:pt>
                <c:pt idx="120">
                  <c:v>10.0833516</c:v>
                </c:pt>
                <c:pt idx="121">
                  <c:v>10.167379530000002</c:v>
                </c:pt>
                <c:pt idx="122">
                  <c:v>10.251407460000001</c:v>
                </c:pt>
                <c:pt idx="123">
                  <c:v>10.335435390000001</c:v>
                </c:pt>
                <c:pt idx="124">
                  <c:v>10.41946332</c:v>
                </c:pt>
                <c:pt idx="125">
                  <c:v>10.503491250000002</c:v>
                </c:pt>
                <c:pt idx="126">
                  <c:v>10.587519180000001</c:v>
                </c:pt>
                <c:pt idx="127">
                  <c:v>10.671547110000001</c:v>
                </c:pt>
                <c:pt idx="128">
                  <c:v>10.755575040000002</c:v>
                </c:pt>
                <c:pt idx="129">
                  <c:v>10.839602970000001</c:v>
                </c:pt>
                <c:pt idx="130">
                  <c:v>10.923630900000001</c:v>
                </c:pt>
                <c:pt idx="131">
                  <c:v>11.007658830000002</c:v>
                </c:pt>
                <c:pt idx="132">
                  <c:v>11.091686760000002</c:v>
                </c:pt>
                <c:pt idx="133">
                  <c:v>11.175714690000001</c:v>
                </c:pt>
                <c:pt idx="134">
                  <c:v>11.259742620000003</c:v>
                </c:pt>
                <c:pt idx="135">
                  <c:v>11.343770550000002</c:v>
                </c:pt>
                <c:pt idx="136">
                  <c:v>11.427798480000002</c:v>
                </c:pt>
                <c:pt idx="137">
                  <c:v>11.511826410000001</c:v>
                </c:pt>
                <c:pt idx="138">
                  <c:v>11.595854340000001</c:v>
                </c:pt>
                <c:pt idx="139">
                  <c:v>11.67988227</c:v>
                </c:pt>
                <c:pt idx="140">
                  <c:v>11.7639102</c:v>
                </c:pt>
                <c:pt idx="141">
                  <c:v>11.847938130000001</c:v>
                </c:pt>
                <c:pt idx="142">
                  <c:v>11.931966060000001</c:v>
                </c:pt>
                <c:pt idx="143">
                  <c:v>12.01599399</c:v>
                </c:pt>
                <c:pt idx="144">
                  <c:v>12.100021920000001</c:v>
                </c:pt>
                <c:pt idx="145">
                  <c:v>12.184049850000001</c:v>
                </c:pt>
                <c:pt idx="146">
                  <c:v>12.26807778</c:v>
                </c:pt>
                <c:pt idx="147">
                  <c:v>12.352105710000002</c:v>
                </c:pt>
                <c:pt idx="148">
                  <c:v>12.436133640000001</c:v>
                </c:pt>
                <c:pt idx="149">
                  <c:v>12.520161570000001</c:v>
                </c:pt>
                <c:pt idx="150">
                  <c:v>12.6041895</c:v>
                </c:pt>
                <c:pt idx="151">
                  <c:v>12.688217430000002</c:v>
                </c:pt>
                <c:pt idx="152">
                  <c:v>12.772245360000001</c:v>
                </c:pt>
                <c:pt idx="153">
                  <c:v>12.856273290000001</c:v>
                </c:pt>
                <c:pt idx="154">
                  <c:v>12.940301220000002</c:v>
                </c:pt>
                <c:pt idx="155">
                  <c:v>13.024329150000002</c:v>
                </c:pt>
                <c:pt idx="156">
                  <c:v>13.108357080000001</c:v>
                </c:pt>
                <c:pt idx="157">
                  <c:v>13.192385010000002</c:v>
                </c:pt>
                <c:pt idx="158">
                  <c:v>13.276412940000002</c:v>
                </c:pt>
                <c:pt idx="159">
                  <c:v>13.360440870000001</c:v>
                </c:pt>
                <c:pt idx="160">
                  <c:v>13.444468800000003</c:v>
                </c:pt>
                <c:pt idx="161">
                  <c:v>13.528496730000002</c:v>
                </c:pt>
                <c:pt idx="162">
                  <c:v>13.612524660000002</c:v>
                </c:pt>
                <c:pt idx="163">
                  <c:v>13.696552590000001</c:v>
                </c:pt>
                <c:pt idx="164">
                  <c:v>13.780580520000001</c:v>
                </c:pt>
                <c:pt idx="165">
                  <c:v>13.86460845</c:v>
                </c:pt>
                <c:pt idx="166">
                  <c:v>13.94863638</c:v>
                </c:pt>
                <c:pt idx="167">
                  <c:v>14.032664310000001</c:v>
                </c:pt>
                <c:pt idx="168">
                  <c:v>14.116692240000001</c:v>
                </c:pt>
                <c:pt idx="169">
                  <c:v>14.20072017</c:v>
                </c:pt>
                <c:pt idx="170">
                  <c:v>14.284748100000002</c:v>
                </c:pt>
                <c:pt idx="171">
                  <c:v>14.368776030000001</c:v>
                </c:pt>
                <c:pt idx="172">
                  <c:v>14.452803960000001</c:v>
                </c:pt>
                <c:pt idx="173">
                  <c:v>14.536831890000002</c:v>
                </c:pt>
                <c:pt idx="174">
                  <c:v>14.620859820000002</c:v>
                </c:pt>
                <c:pt idx="175">
                  <c:v>14.704887750000001</c:v>
                </c:pt>
                <c:pt idx="176">
                  <c:v>14.788915680000002</c:v>
                </c:pt>
                <c:pt idx="177">
                  <c:v>14.872943610000002</c:v>
                </c:pt>
                <c:pt idx="178">
                  <c:v>14.956971540000001</c:v>
                </c:pt>
                <c:pt idx="179">
                  <c:v>15.040999470000001</c:v>
                </c:pt>
                <c:pt idx="180">
                  <c:v>15.125027400000002</c:v>
                </c:pt>
                <c:pt idx="181">
                  <c:v>15.209055330000002</c:v>
                </c:pt>
                <c:pt idx="182">
                  <c:v>15.293083260000001</c:v>
                </c:pt>
                <c:pt idx="183">
                  <c:v>15.377111190000003</c:v>
                </c:pt>
                <c:pt idx="184">
                  <c:v>15.461139120000002</c:v>
                </c:pt>
                <c:pt idx="185">
                  <c:v>15.545167050000002</c:v>
                </c:pt>
                <c:pt idx="186">
                  <c:v>15.629194980000003</c:v>
                </c:pt>
                <c:pt idx="187">
                  <c:v>15.713222910000002</c:v>
                </c:pt>
                <c:pt idx="188">
                  <c:v>15.79725084</c:v>
                </c:pt>
                <c:pt idx="189">
                  <c:v>15.881278770000002</c:v>
                </c:pt>
                <c:pt idx="190">
                  <c:v>15.965306700000001</c:v>
                </c:pt>
                <c:pt idx="191">
                  <c:v>16.049334630000001</c:v>
                </c:pt>
                <c:pt idx="192">
                  <c:v>16.133362560000002</c:v>
                </c:pt>
                <c:pt idx="193">
                  <c:v>16.21739049</c:v>
                </c:pt>
                <c:pt idx="194">
                  <c:v>16.301418420000001</c:v>
                </c:pt>
                <c:pt idx="195">
                  <c:v>16.385446350000002</c:v>
                </c:pt>
                <c:pt idx="196">
                  <c:v>16.46947428</c:v>
                </c:pt>
                <c:pt idx="197">
                  <c:v>16.553502210000001</c:v>
                </c:pt>
                <c:pt idx="198">
                  <c:v>16.637530140000003</c:v>
                </c:pt>
                <c:pt idx="199">
                  <c:v>16.72155807</c:v>
                </c:pt>
                <c:pt idx="200">
                  <c:v>16.805586000000002</c:v>
                </c:pt>
                <c:pt idx="201">
                  <c:v>16.889613929999999</c:v>
                </c:pt>
                <c:pt idx="202">
                  <c:v>16.973641860000001</c:v>
                </c:pt>
                <c:pt idx="203">
                  <c:v>17.057669789999998</c:v>
                </c:pt>
                <c:pt idx="204">
                  <c:v>17.141697720000003</c:v>
                </c:pt>
                <c:pt idx="205">
                  <c:v>17.225725650000001</c:v>
                </c:pt>
                <c:pt idx="206">
                  <c:v>17.309753580000002</c:v>
                </c:pt>
                <c:pt idx="207">
                  <c:v>17.39378151</c:v>
                </c:pt>
                <c:pt idx="208">
                  <c:v>17.477809440000001</c:v>
                </c:pt>
                <c:pt idx="209">
                  <c:v>17.561837369999999</c:v>
                </c:pt>
                <c:pt idx="210">
                  <c:v>17.645865300000004</c:v>
                </c:pt>
                <c:pt idx="211">
                  <c:v>17.729893230000002</c:v>
                </c:pt>
                <c:pt idx="212">
                  <c:v>17.813921160000003</c:v>
                </c:pt>
                <c:pt idx="213">
                  <c:v>17.897949090000001</c:v>
                </c:pt>
                <c:pt idx="214">
                  <c:v>17.981977020000002</c:v>
                </c:pt>
                <c:pt idx="215">
                  <c:v>18.06600495</c:v>
                </c:pt>
                <c:pt idx="216">
                  <c:v>18.150032880000001</c:v>
                </c:pt>
                <c:pt idx="217">
                  <c:v>18.234060810000003</c:v>
                </c:pt>
                <c:pt idx="218">
                  <c:v>18.318088740000004</c:v>
                </c:pt>
                <c:pt idx="219">
                  <c:v>18.402116670000002</c:v>
                </c:pt>
                <c:pt idx="220">
                  <c:v>18.486144600000003</c:v>
                </c:pt>
                <c:pt idx="221">
                  <c:v>18.570172530000001</c:v>
                </c:pt>
                <c:pt idx="222">
                  <c:v>18.654200460000002</c:v>
                </c:pt>
                <c:pt idx="223">
                  <c:v>18.738228390000003</c:v>
                </c:pt>
                <c:pt idx="224">
                  <c:v>18.822256320000005</c:v>
                </c:pt>
                <c:pt idx="225">
                  <c:v>18.906284250000002</c:v>
                </c:pt>
                <c:pt idx="226">
                  <c:v>18.99031218</c:v>
                </c:pt>
                <c:pt idx="227">
                  <c:v>19.074340110000001</c:v>
                </c:pt>
                <c:pt idx="228">
                  <c:v>19.158368039999999</c:v>
                </c:pt>
                <c:pt idx="229">
                  <c:v>19.24239597</c:v>
                </c:pt>
                <c:pt idx="230">
                  <c:v>19.326423900000002</c:v>
                </c:pt>
                <c:pt idx="231">
                  <c:v>19.410451830000003</c:v>
                </c:pt>
                <c:pt idx="232">
                  <c:v>19.494479760000001</c:v>
                </c:pt>
                <c:pt idx="233">
                  <c:v>19.578507690000002</c:v>
                </c:pt>
                <c:pt idx="234">
                  <c:v>19.66253562</c:v>
                </c:pt>
                <c:pt idx="235">
                  <c:v>19.746563550000001</c:v>
                </c:pt>
                <c:pt idx="236">
                  <c:v>19.830591480000002</c:v>
                </c:pt>
                <c:pt idx="237">
                  <c:v>19.914619410000004</c:v>
                </c:pt>
                <c:pt idx="238">
                  <c:v>19.998647340000002</c:v>
                </c:pt>
                <c:pt idx="239">
                  <c:v>20.082675270000003</c:v>
                </c:pt>
                <c:pt idx="240">
                  <c:v>20.166703200000001</c:v>
                </c:pt>
                <c:pt idx="241">
                  <c:v>20.250731130000002</c:v>
                </c:pt>
                <c:pt idx="242">
                  <c:v>20.334759060000003</c:v>
                </c:pt>
                <c:pt idx="243">
                  <c:v>20.418786990000005</c:v>
                </c:pt>
                <c:pt idx="244">
                  <c:v>20.502814920000002</c:v>
                </c:pt>
                <c:pt idx="245">
                  <c:v>20.586842850000004</c:v>
                </c:pt>
                <c:pt idx="246">
                  <c:v>20.670870780000001</c:v>
                </c:pt>
                <c:pt idx="247">
                  <c:v>20.754898710000003</c:v>
                </c:pt>
                <c:pt idx="248">
                  <c:v>20.83892664</c:v>
                </c:pt>
                <c:pt idx="249">
                  <c:v>20.922954570000005</c:v>
                </c:pt>
                <c:pt idx="250">
                  <c:v>21.006982500000003</c:v>
                </c:pt>
                <c:pt idx="251">
                  <c:v>21.091010430000001</c:v>
                </c:pt>
                <c:pt idx="252">
                  <c:v>21.175038360000002</c:v>
                </c:pt>
                <c:pt idx="253">
                  <c:v>21.25906629</c:v>
                </c:pt>
                <c:pt idx="254">
                  <c:v>21.343094220000001</c:v>
                </c:pt>
                <c:pt idx="255">
                  <c:v>21.427122150000002</c:v>
                </c:pt>
                <c:pt idx="256">
                  <c:v>21.511150080000004</c:v>
                </c:pt>
                <c:pt idx="257">
                  <c:v>21.595178010000001</c:v>
                </c:pt>
                <c:pt idx="258">
                  <c:v>21.679205940000003</c:v>
                </c:pt>
                <c:pt idx="259">
                  <c:v>21.763233870000001</c:v>
                </c:pt>
                <c:pt idx="260">
                  <c:v>21.847261800000002</c:v>
                </c:pt>
                <c:pt idx="261">
                  <c:v>21.93128973</c:v>
                </c:pt>
                <c:pt idx="262">
                  <c:v>22.015317660000004</c:v>
                </c:pt>
                <c:pt idx="263">
                  <c:v>22.099345590000002</c:v>
                </c:pt>
                <c:pt idx="264">
                  <c:v>22.183373520000004</c:v>
                </c:pt>
                <c:pt idx="265">
                  <c:v>22.267401450000001</c:v>
                </c:pt>
                <c:pt idx="266">
                  <c:v>22.351429380000003</c:v>
                </c:pt>
                <c:pt idx="267">
                  <c:v>22.43545731</c:v>
                </c:pt>
                <c:pt idx="268">
                  <c:v>22.519485240000005</c:v>
                </c:pt>
                <c:pt idx="269">
                  <c:v>22.603513170000003</c:v>
                </c:pt>
                <c:pt idx="270">
                  <c:v>22.687541100000004</c:v>
                </c:pt>
                <c:pt idx="271">
                  <c:v>22.771569030000002</c:v>
                </c:pt>
                <c:pt idx="272">
                  <c:v>22.855596960000003</c:v>
                </c:pt>
                <c:pt idx="273">
                  <c:v>22.939624890000001</c:v>
                </c:pt>
                <c:pt idx="274">
                  <c:v>23.023652820000002</c:v>
                </c:pt>
                <c:pt idx="275">
                  <c:v>23.107680750000004</c:v>
                </c:pt>
                <c:pt idx="276">
                  <c:v>23.191708680000001</c:v>
                </c:pt>
                <c:pt idx="277">
                  <c:v>23.275736610000003</c:v>
                </c:pt>
                <c:pt idx="278">
                  <c:v>23.35976454</c:v>
                </c:pt>
                <c:pt idx="279">
                  <c:v>23.443792470000002</c:v>
                </c:pt>
                <c:pt idx="280">
                  <c:v>23.5278204</c:v>
                </c:pt>
                <c:pt idx="281">
                  <c:v>23.611848330000004</c:v>
                </c:pt>
                <c:pt idx="282">
                  <c:v>23.695876260000002</c:v>
                </c:pt>
                <c:pt idx="283">
                  <c:v>23.779904190000003</c:v>
                </c:pt>
                <c:pt idx="284">
                  <c:v>23.863932120000001</c:v>
                </c:pt>
                <c:pt idx="285">
                  <c:v>23.947960050000002</c:v>
                </c:pt>
                <c:pt idx="286">
                  <c:v>24.03198798</c:v>
                </c:pt>
                <c:pt idx="287">
                  <c:v>24.116015910000002</c:v>
                </c:pt>
                <c:pt idx="288">
                  <c:v>24.200043840000003</c:v>
                </c:pt>
                <c:pt idx="289">
                  <c:v>24.284071770000004</c:v>
                </c:pt>
                <c:pt idx="290">
                  <c:v>24.368099700000002</c:v>
                </c:pt>
                <c:pt idx="291">
                  <c:v>24.452127630000003</c:v>
                </c:pt>
                <c:pt idx="292">
                  <c:v>24.536155560000001</c:v>
                </c:pt>
                <c:pt idx="293">
                  <c:v>24.620183490000002</c:v>
                </c:pt>
                <c:pt idx="294">
                  <c:v>24.704211420000004</c:v>
                </c:pt>
                <c:pt idx="295">
                  <c:v>24.788239350000005</c:v>
                </c:pt>
                <c:pt idx="296">
                  <c:v>24.872267280000003</c:v>
                </c:pt>
                <c:pt idx="297">
                  <c:v>24.956295210000004</c:v>
                </c:pt>
                <c:pt idx="298">
                  <c:v>25.040323140000002</c:v>
                </c:pt>
                <c:pt idx="299">
                  <c:v>25.124351070000003</c:v>
                </c:pt>
                <c:pt idx="300">
                  <c:v>25.208379000000001</c:v>
                </c:pt>
                <c:pt idx="301">
                  <c:v>25.292406930000002</c:v>
                </c:pt>
                <c:pt idx="302">
                  <c:v>25.376434860000003</c:v>
                </c:pt>
                <c:pt idx="303">
                  <c:v>25.460462790000001</c:v>
                </c:pt>
                <c:pt idx="304">
                  <c:v>25.544490720000002</c:v>
                </c:pt>
                <c:pt idx="305">
                  <c:v>25.62851865</c:v>
                </c:pt>
                <c:pt idx="306">
                  <c:v>25.712546580000001</c:v>
                </c:pt>
                <c:pt idx="307">
                  <c:v>25.796574510000003</c:v>
                </c:pt>
                <c:pt idx="308">
                  <c:v>25.880602440000004</c:v>
                </c:pt>
                <c:pt idx="309">
                  <c:v>25.964630370000002</c:v>
                </c:pt>
                <c:pt idx="310">
                  <c:v>26.048658300000003</c:v>
                </c:pt>
                <c:pt idx="311">
                  <c:v>26.132686230000001</c:v>
                </c:pt>
                <c:pt idx="312">
                  <c:v>26.216714160000002</c:v>
                </c:pt>
                <c:pt idx="313">
                  <c:v>26.300742090000004</c:v>
                </c:pt>
                <c:pt idx="314">
                  <c:v>26.384770020000005</c:v>
                </c:pt>
                <c:pt idx="315">
                  <c:v>26.468797950000003</c:v>
                </c:pt>
                <c:pt idx="316">
                  <c:v>26.552825880000004</c:v>
                </c:pt>
                <c:pt idx="317">
                  <c:v>26.636853810000002</c:v>
                </c:pt>
                <c:pt idx="318">
                  <c:v>26.720881740000003</c:v>
                </c:pt>
                <c:pt idx="319">
                  <c:v>26.804909670000001</c:v>
                </c:pt>
                <c:pt idx="320">
                  <c:v>26.888937600000006</c:v>
                </c:pt>
                <c:pt idx="321">
                  <c:v>26.972965530000003</c:v>
                </c:pt>
                <c:pt idx="322">
                  <c:v>27.056993460000005</c:v>
                </c:pt>
                <c:pt idx="323">
                  <c:v>27.141021390000002</c:v>
                </c:pt>
                <c:pt idx="324">
                  <c:v>27.225049320000004</c:v>
                </c:pt>
                <c:pt idx="325">
                  <c:v>27.309077250000001</c:v>
                </c:pt>
                <c:pt idx="326">
                  <c:v>27.393105180000003</c:v>
                </c:pt>
                <c:pt idx="327">
                  <c:v>27.477133110000004</c:v>
                </c:pt>
                <c:pt idx="328">
                  <c:v>27.561161040000002</c:v>
                </c:pt>
                <c:pt idx="329">
                  <c:v>27.645188970000003</c:v>
                </c:pt>
                <c:pt idx="330">
                  <c:v>27.729216900000001</c:v>
                </c:pt>
                <c:pt idx="331">
                  <c:v>27.813244830000002</c:v>
                </c:pt>
                <c:pt idx="332">
                  <c:v>27.89727276</c:v>
                </c:pt>
                <c:pt idx="333">
                  <c:v>27.981300690000005</c:v>
                </c:pt>
                <c:pt idx="334">
                  <c:v>28.065328620000003</c:v>
                </c:pt>
                <c:pt idx="335">
                  <c:v>28.149356550000004</c:v>
                </c:pt>
                <c:pt idx="336">
                  <c:v>28.233384480000002</c:v>
                </c:pt>
                <c:pt idx="337">
                  <c:v>28.317412410000003</c:v>
                </c:pt>
                <c:pt idx="338">
                  <c:v>28.401440340000001</c:v>
                </c:pt>
                <c:pt idx="339">
                  <c:v>28.485468270000005</c:v>
                </c:pt>
                <c:pt idx="340">
                  <c:v>28.569496200000003</c:v>
                </c:pt>
                <c:pt idx="341">
                  <c:v>28.653524130000005</c:v>
                </c:pt>
                <c:pt idx="342">
                  <c:v>28.737552060000002</c:v>
                </c:pt>
                <c:pt idx="343">
                  <c:v>28.821579990000004</c:v>
                </c:pt>
                <c:pt idx="344">
                  <c:v>28.905607920000001</c:v>
                </c:pt>
                <c:pt idx="345">
                  <c:v>28.989635850000003</c:v>
                </c:pt>
                <c:pt idx="346">
                  <c:v>29.073663780000004</c:v>
                </c:pt>
                <c:pt idx="347">
                  <c:v>29.157691710000005</c:v>
                </c:pt>
                <c:pt idx="348">
                  <c:v>29.241719640000003</c:v>
                </c:pt>
                <c:pt idx="349">
                  <c:v>29.325747570000004</c:v>
                </c:pt>
                <c:pt idx="350">
                  <c:v>29.409775500000002</c:v>
                </c:pt>
                <c:pt idx="351">
                  <c:v>29.49380343</c:v>
                </c:pt>
                <c:pt idx="352">
                  <c:v>29.577831360000005</c:v>
                </c:pt>
                <c:pt idx="353">
                  <c:v>29.661859290000002</c:v>
                </c:pt>
                <c:pt idx="354">
                  <c:v>29.745887220000004</c:v>
                </c:pt>
                <c:pt idx="355">
                  <c:v>29.829915150000001</c:v>
                </c:pt>
                <c:pt idx="356">
                  <c:v>29.913943080000003</c:v>
                </c:pt>
                <c:pt idx="357">
                  <c:v>29.997971010000001</c:v>
                </c:pt>
                <c:pt idx="358">
                  <c:v>30.081998940000002</c:v>
                </c:pt>
                <c:pt idx="359">
                  <c:v>30.166026870000003</c:v>
                </c:pt>
                <c:pt idx="360">
                  <c:v>30.250054800000004</c:v>
                </c:pt>
                <c:pt idx="361">
                  <c:v>30.334082730000002</c:v>
                </c:pt>
                <c:pt idx="362">
                  <c:v>30.418110660000004</c:v>
                </c:pt>
                <c:pt idx="363">
                  <c:v>30.502138590000001</c:v>
                </c:pt>
                <c:pt idx="364">
                  <c:v>30.586166520000003</c:v>
                </c:pt>
                <c:pt idx="365">
                  <c:v>30.670194450000004</c:v>
                </c:pt>
                <c:pt idx="366">
                  <c:v>30.754222380000005</c:v>
                </c:pt>
                <c:pt idx="367">
                  <c:v>30.838250310000003</c:v>
                </c:pt>
                <c:pt idx="368">
                  <c:v>30.922278240000004</c:v>
                </c:pt>
                <c:pt idx="369">
                  <c:v>31.006306170000002</c:v>
                </c:pt>
                <c:pt idx="370">
                  <c:v>31.090334100000003</c:v>
                </c:pt>
                <c:pt idx="371">
                  <c:v>31.174362030000005</c:v>
                </c:pt>
                <c:pt idx="372">
                  <c:v>31.258389960000006</c:v>
                </c:pt>
                <c:pt idx="373">
                  <c:v>31.342417890000004</c:v>
                </c:pt>
                <c:pt idx="374">
                  <c:v>31.426445820000005</c:v>
                </c:pt>
                <c:pt idx="375">
                  <c:v>31.510473750000003</c:v>
                </c:pt>
                <c:pt idx="376">
                  <c:v>31.59450168</c:v>
                </c:pt>
                <c:pt idx="377">
                  <c:v>31.678529610000002</c:v>
                </c:pt>
                <c:pt idx="378">
                  <c:v>31.762557540000003</c:v>
                </c:pt>
                <c:pt idx="379">
                  <c:v>31.846585470000004</c:v>
                </c:pt>
                <c:pt idx="380">
                  <c:v>31.930613400000002</c:v>
                </c:pt>
                <c:pt idx="381">
                  <c:v>32.014641330000003</c:v>
                </c:pt>
                <c:pt idx="382">
                  <c:v>32.098669260000001</c:v>
                </c:pt>
                <c:pt idx="383">
                  <c:v>32.182697190000006</c:v>
                </c:pt>
                <c:pt idx="384">
                  <c:v>32.266725120000004</c:v>
                </c:pt>
                <c:pt idx="385">
                  <c:v>32.350753050000002</c:v>
                </c:pt>
                <c:pt idx="386">
                  <c:v>32.434780979999999</c:v>
                </c:pt>
                <c:pt idx="387">
                  <c:v>32.518808910000004</c:v>
                </c:pt>
                <c:pt idx="388">
                  <c:v>32.602836840000002</c:v>
                </c:pt>
                <c:pt idx="389">
                  <c:v>32.686864770000007</c:v>
                </c:pt>
                <c:pt idx="390">
                  <c:v>32.770892700000005</c:v>
                </c:pt>
                <c:pt idx="391">
                  <c:v>32.854920630000002</c:v>
                </c:pt>
                <c:pt idx="392">
                  <c:v>32.93894856</c:v>
                </c:pt>
                <c:pt idx="393">
                  <c:v>33.022976490000005</c:v>
                </c:pt>
                <c:pt idx="394">
                  <c:v>33.107004420000003</c:v>
                </c:pt>
                <c:pt idx="395">
                  <c:v>33.191032350000008</c:v>
                </c:pt>
                <c:pt idx="396">
                  <c:v>33.275060280000005</c:v>
                </c:pt>
                <c:pt idx="397">
                  <c:v>33.359088210000003</c:v>
                </c:pt>
                <c:pt idx="398">
                  <c:v>33.443116140000001</c:v>
                </c:pt>
                <c:pt idx="399">
                  <c:v>33.527144070000006</c:v>
                </c:pt>
                <c:pt idx="400">
                  <c:v>33.611172000000003</c:v>
                </c:pt>
                <c:pt idx="401">
                  <c:v>33.695199930000001</c:v>
                </c:pt>
                <c:pt idx="402">
                  <c:v>33.779227859999999</c:v>
                </c:pt>
                <c:pt idx="403">
                  <c:v>33.863255790000004</c:v>
                </c:pt>
                <c:pt idx="404">
                  <c:v>33.947283720000001</c:v>
                </c:pt>
                <c:pt idx="405">
                  <c:v>34.031311649999999</c:v>
                </c:pt>
                <c:pt idx="406">
                  <c:v>34.115339579999997</c:v>
                </c:pt>
                <c:pt idx="407">
                  <c:v>34.199367510000009</c:v>
                </c:pt>
                <c:pt idx="408">
                  <c:v>34.283395440000007</c:v>
                </c:pt>
                <c:pt idx="409">
                  <c:v>34.367423370000004</c:v>
                </c:pt>
                <c:pt idx="410">
                  <c:v>34.451451300000002</c:v>
                </c:pt>
                <c:pt idx="411">
                  <c:v>34.535479230000007</c:v>
                </c:pt>
                <c:pt idx="412">
                  <c:v>34.619507160000005</c:v>
                </c:pt>
                <c:pt idx="413">
                  <c:v>34.703535090000003</c:v>
                </c:pt>
                <c:pt idx="414">
                  <c:v>34.78756302</c:v>
                </c:pt>
                <c:pt idx="415">
                  <c:v>34.871590950000005</c:v>
                </c:pt>
                <c:pt idx="416">
                  <c:v>34.955618880000003</c:v>
                </c:pt>
                <c:pt idx="417">
                  <c:v>35.039646810000001</c:v>
                </c:pt>
                <c:pt idx="418">
                  <c:v>35.123674739999998</c:v>
                </c:pt>
                <c:pt idx="419">
                  <c:v>35.207702670000003</c:v>
                </c:pt>
                <c:pt idx="420">
                  <c:v>35.291730600000008</c:v>
                </c:pt>
                <c:pt idx="421">
                  <c:v>35.375758530000006</c:v>
                </c:pt>
                <c:pt idx="422">
                  <c:v>35.459786460000004</c:v>
                </c:pt>
                <c:pt idx="423">
                  <c:v>35.543814390000009</c:v>
                </c:pt>
                <c:pt idx="424">
                  <c:v>35.627842320000006</c:v>
                </c:pt>
                <c:pt idx="425">
                  <c:v>35.711870250000004</c:v>
                </c:pt>
                <c:pt idx="426">
                  <c:v>35.795898180000002</c:v>
                </c:pt>
                <c:pt idx="427">
                  <c:v>35.87992611</c:v>
                </c:pt>
                <c:pt idx="428">
                  <c:v>35.963954040000004</c:v>
                </c:pt>
                <c:pt idx="429">
                  <c:v>36.047981970000002</c:v>
                </c:pt>
                <c:pt idx="430">
                  <c:v>36.1320099</c:v>
                </c:pt>
                <c:pt idx="431">
                  <c:v>36.216037829999998</c:v>
                </c:pt>
                <c:pt idx="432">
                  <c:v>36.300065760000003</c:v>
                </c:pt>
                <c:pt idx="433">
                  <c:v>36.384093690000007</c:v>
                </c:pt>
                <c:pt idx="434">
                  <c:v>36.468121620000005</c:v>
                </c:pt>
                <c:pt idx="435">
                  <c:v>36.552149550000003</c:v>
                </c:pt>
                <c:pt idx="436">
                  <c:v>36.636177480000008</c:v>
                </c:pt>
                <c:pt idx="437">
                  <c:v>36.720205410000005</c:v>
                </c:pt>
                <c:pt idx="438">
                  <c:v>36.804233340000003</c:v>
                </c:pt>
                <c:pt idx="439">
                  <c:v>36.888261270000001</c:v>
                </c:pt>
                <c:pt idx="440">
                  <c:v>36.972289200000006</c:v>
                </c:pt>
                <c:pt idx="441">
                  <c:v>37.056317130000004</c:v>
                </c:pt>
                <c:pt idx="442">
                  <c:v>37.140345060000001</c:v>
                </c:pt>
                <c:pt idx="443">
                  <c:v>37.224372989999999</c:v>
                </c:pt>
                <c:pt idx="444">
                  <c:v>37.308400920000004</c:v>
                </c:pt>
                <c:pt idx="445">
                  <c:v>37.392428850000002</c:v>
                </c:pt>
                <c:pt idx="446">
                  <c:v>37.476456780000007</c:v>
                </c:pt>
                <c:pt idx="447">
                  <c:v>37.560484710000004</c:v>
                </c:pt>
                <c:pt idx="448">
                  <c:v>37.644512640000009</c:v>
                </c:pt>
                <c:pt idx="449">
                  <c:v>37.728540570000007</c:v>
                </c:pt>
                <c:pt idx="450">
                  <c:v>37.812568500000005</c:v>
                </c:pt>
                <c:pt idx="451">
                  <c:v>37.896596430000002</c:v>
                </c:pt>
                <c:pt idx="452">
                  <c:v>37.98062436</c:v>
                </c:pt>
                <c:pt idx="453">
                  <c:v>38.064652290000005</c:v>
                </c:pt>
                <c:pt idx="454">
                  <c:v>38.148680220000003</c:v>
                </c:pt>
                <c:pt idx="455">
                  <c:v>38.232708150000001</c:v>
                </c:pt>
                <c:pt idx="456">
                  <c:v>38.316736079999998</c:v>
                </c:pt>
                <c:pt idx="457">
                  <c:v>38.400764010000003</c:v>
                </c:pt>
                <c:pt idx="458">
                  <c:v>38.484791940000001</c:v>
                </c:pt>
                <c:pt idx="459">
                  <c:v>38.568819870000006</c:v>
                </c:pt>
                <c:pt idx="460">
                  <c:v>38.652847800000004</c:v>
                </c:pt>
                <c:pt idx="461">
                  <c:v>38.736875730000008</c:v>
                </c:pt>
                <c:pt idx="462">
                  <c:v>38.820903660000006</c:v>
                </c:pt>
                <c:pt idx="463">
                  <c:v>38.904931590000004</c:v>
                </c:pt>
                <c:pt idx="464">
                  <c:v>38.988959520000002</c:v>
                </c:pt>
                <c:pt idx="465">
                  <c:v>39.072987450000007</c:v>
                </c:pt>
                <c:pt idx="466">
                  <c:v>39.157015380000004</c:v>
                </c:pt>
                <c:pt idx="467">
                  <c:v>39.241043310000002</c:v>
                </c:pt>
                <c:pt idx="468">
                  <c:v>39.32507124</c:v>
                </c:pt>
                <c:pt idx="469">
                  <c:v>39.409099170000005</c:v>
                </c:pt>
                <c:pt idx="470">
                  <c:v>39.493127100000002</c:v>
                </c:pt>
                <c:pt idx="471">
                  <c:v>39.577155030000007</c:v>
                </c:pt>
                <c:pt idx="472">
                  <c:v>39.661182960000005</c:v>
                </c:pt>
                <c:pt idx="473">
                  <c:v>39.74521089000001</c:v>
                </c:pt>
                <c:pt idx="474">
                  <c:v>39.829238820000008</c:v>
                </c:pt>
                <c:pt idx="475">
                  <c:v>39.913266750000005</c:v>
                </c:pt>
                <c:pt idx="476">
                  <c:v>39.997294680000003</c:v>
                </c:pt>
                <c:pt idx="477">
                  <c:v>40.081322610000001</c:v>
                </c:pt>
                <c:pt idx="478">
                  <c:v>40.165350540000006</c:v>
                </c:pt>
                <c:pt idx="479">
                  <c:v>40.249378470000003</c:v>
                </c:pt>
                <c:pt idx="480">
                  <c:v>40.333406400000001</c:v>
                </c:pt>
                <c:pt idx="481">
                  <c:v>40.417434329999999</c:v>
                </c:pt>
                <c:pt idx="482">
                  <c:v>40.501462260000004</c:v>
                </c:pt>
                <c:pt idx="483">
                  <c:v>40.585490190000002</c:v>
                </c:pt>
                <c:pt idx="484">
                  <c:v>40.669518120000006</c:v>
                </c:pt>
                <c:pt idx="485">
                  <c:v>40.753546050000004</c:v>
                </c:pt>
                <c:pt idx="486">
                  <c:v>40.837573980000009</c:v>
                </c:pt>
                <c:pt idx="487">
                  <c:v>40.921601910000007</c:v>
                </c:pt>
                <c:pt idx="488">
                  <c:v>41.005629840000005</c:v>
                </c:pt>
                <c:pt idx="489">
                  <c:v>41.089657770000002</c:v>
                </c:pt>
                <c:pt idx="490">
                  <c:v>41.173685700000007</c:v>
                </c:pt>
                <c:pt idx="491">
                  <c:v>41.257713630000005</c:v>
                </c:pt>
                <c:pt idx="492">
                  <c:v>41.341741560000003</c:v>
                </c:pt>
                <c:pt idx="493">
                  <c:v>41.42576949</c:v>
                </c:pt>
                <c:pt idx="494">
                  <c:v>41.509797420000005</c:v>
                </c:pt>
                <c:pt idx="495">
                  <c:v>41.593825350000003</c:v>
                </c:pt>
                <c:pt idx="496">
                  <c:v>41.677853280000001</c:v>
                </c:pt>
                <c:pt idx="497">
                  <c:v>41.761881210000006</c:v>
                </c:pt>
                <c:pt idx="498">
                  <c:v>41.84590914000001</c:v>
                </c:pt>
                <c:pt idx="499">
                  <c:v>41.929937070000008</c:v>
                </c:pt>
                <c:pt idx="500">
                  <c:v>42.013965000000006</c:v>
                </c:pt>
                <c:pt idx="501">
                  <c:v>42.097992930000004</c:v>
                </c:pt>
                <c:pt idx="502">
                  <c:v>42.182020860000002</c:v>
                </c:pt>
                <c:pt idx="503">
                  <c:v>42.266048790000006</c:v>
                </c:pt>
                <c:pt idx="504">
                  <c:v>42.350076720000004</c:v>
                </c:pt>
                <c:pt idx="505">
                  <c:v>42.434104650000002</c:v>
                </c:pt>
                <c:pt idx="506">
                  <c:v>42.51813258</c:v>
                </c:pt>
                <c:pt idx="507">
                  <c:v>42.602160510000004</c:v>
                </c:pt>
                <c:pt idx="508">
                  <c:v>42.686188440000002</c:v>
                </c:pt>
                <c:pt idx="509">
                  <c:v>42.77021637</c:v>
                </c:pt>
                <c:pt idx="510">
                  <c:v>42.854244300000005</c:v>
                </c:pt>
                <c:pt idx="511">
                  <c:v>42.93827223000001</c:v>
                </c:pt>
                <c:pt idx="512">
                  <c:v>43.022300160000007</c:v>
                </c:pt>
                <c:pt idx="513">
                  <c:v>43.106328090000005</c:v>
                </c:pt>
                <c:pt idx="514">
                  <c:v>43.190356020000003</c:v>
                </c:pt>
                <c:pt idx="515">
                  <c:v>43.274383950000008</c:v>
                </c:pt>
                <c:pt idx="516">
                  <c:v>43.358411880000006</c:v>
                </c:pt>
                <c:pt idx="517">
                  <c:v>43.442439810000003</c:v>
                </c:pt>
                <c:pt idx="518">
                  <c:v>43.526467740000001</c:v>
                </c:pt>
                <c:pt idx="519">
                  <c:v>43.610495670000006</c:v>
                </c:pt>
                <c:pt idx="520">
                  <c:v>43.694523600000004</c:v>
                </c:pt>
                <c:pt idx="521">
                  <c:v>43.778551530000001</c:v>
                </c:pt>
                <c:pt idx="522">
                  <c:v>43.862579459999999</c:v>
                </c:pt>
                <c:pt idx="523">
                  <c:v>43.946607390000011</c:v>
                </c:pt>
                <c:pt idx="524">
                  <c:v>44.030635320000009</c:v>
                </c:pt>
                <c:pt idx="525">
                  <c:v>44.114663250000007</c:v>
                </c:pt>
                <c:pt idx="526">
                  <c:v>44.198691180000004</c:v>
                </c:pt>
                <c:pt idx="527">
                  <c:v>44.282719110000002</c:v>
                </c:pt>
                <c:pt idx="528">
                  <c:v>44.366747040000007</c:v>
                </c:pt>
                <c:pt idx="529">
                  <c:v>44.450774970000005</c:v>
                </c:pt>
                <c:pt idx="530">
                  <c:v>44.534802900000003</c:v>
                </c:pt>
                <c:pt idx="531">
                  <c:v>44.61883083</c:v>
                </c:pt>
                <c:pt idx="532">
                  <c:v>44.702858760000005</c:v>
                </c:pt>
                <c:pt idx="533">
                  <c:v>44.786886690000003</c:v>
                </c:pt>
                <c:pt idx="534">
                  <c:v>44.870914620000001</c:v>
                </c:pt>
                <c:pt idx="535">
                  <c:v>44.954942549999998</c:v>
                </c:pt>
                <c:pt idx="536">
                  <c:v>45.03897048000001</c:v>
                </c:pt>
                <c:pt idx="537">
                  <c:v>45.122998410000008</c:v>
                </c:pt>
                <c:pt idx="538">
                  <c:v>45.207026340000006</c:v>
                </c:pt>
                <c:pt idx="539">
                  <c:v>45.291054270000004</c:v>
                </c:pt>
                <c:pt idx="540">
                  <c:v>45.375082200000008</c:v>
                </c:pt>
                <c:pt idx="541">
                  <c:v>45.459110130000006</c:v>
                </c:pt>
                <c:pt idx="542">
                  <c:v>45.543138060000004</c:v>
                </c:pt>
                <c:pt idx="543">
                  <c:v>45.627165990000002</c:v>
                </c:pt>
                <c:pt idx="544">
                  <c:v>45.711193920000007</c:v>
                </c:pt>
                <c:pt idx="545">
                  <c:v>45.795221850000004</c:v>
                </c:pt>
                <c:pt idx="546">
                  <c:v>45.879249780000002</c:v>
                </c:pt>
                <c:pt idx="547">
                  <c:v>45.96327771</c:v>
                </c:pt>
                <c:pt idx="548">
                  <c:v>46.047305640000005</c:v>
                </c:pt>
                <c:pt idx="549">
                  <c:v>46.13133357000001</c:v>
                </c:pt>
                <c:pt idx="550">
                  <c:v>46.215361500000007</c:v>
                </c:pt>
                <c:pt idx="551">
                  <c:v>46.299389430000005</c:v>
                </c:pt>
                <c:pt idx="552">
                  <c:v>46.383417360000003</c:v>
                </c:pt>
                <c:pt idx="553">
                  <c:v>46.467445290000008</c:v>
                </c:pt>
                <c:pt idx="554">
                  <c:v>46.551473220000005</c:v>
                </c:pt>
                <c:pt idx="555">
                  <c:v>46.635501150000003</c:v>
                </c:pt>
                <c:pt idx="556">
                  <c:v>46.719529080000001</c:v>
                </c:pt>
                <c:pt idx="557">
                  <c:v>46.803557010000006</c:v>
                </c:pt>
                <c:pt idx="558">
                  <c:v>46.887584940000004</c:v>
                </c:pt>
                <c:pt idx="559">
                  <c:v>46.971612870000001</c:v>
                </c:pt>
                <c:pt idx="560">
                  <c:v>47.055640799999999</c:v>
                </c:pt>
                <c:pt idx="561">
                  <c:v>47.139668730000004</c:v>
                </c:pt>
                <c:pt idx="562">
                  <c:v>47.223696660000009</c:v>
                </c:pt>
                <c:pt idx="563">
                  <c:v>47.307724590000007</c:v>
                </c:pt>
                <c:pt idx="564">
                  <c:v>47.391752520000004</c:v>
                </c:pt>
                <c:pt idx="565">
                  <c:v>47.475780450000009</c:v>
                </c:pt>
                <c:pt idx="566">
                  <c:v>47.559808380000007</c:v>
                </c:pt>
                <c:pt idx="567">
                  <c:v>47.643836310000005</c:v>
                </c:pt>
                <c:pt idx="568">
                  <c:v>47.727864240000002</c:v>
                </c:pt>
                <c:pt idx="569">
                  <c:v>47.811892170000007</c:v>
                </c:pt>
                <c:pt idx="570">
                  <c:v>47.895920100000005</c:v>
                </c:pt>
                <c:pt idx="571">
                  <c:v>47.979948030000003</c:v>
                </c:pt>
                <c:pt idx="572">
                  <c:v>48.06397596</c:v>
                </c:pt>
                <c:pt idx="573">
                  <c:v>48.148003890000005</c:v>
                </c:pt>
                <c:pt idx="574">
                  <c:v>48.232031820000003</c:v>
                </c:pt>
                <c:pt idx="575">
                  <c:v>48.316059750000008</c:v>
                </c:pt>
                <c:pt idx="576">
                  <c:v>48.400087680000006</c:v>
                </c:pt>
                <c:pt idx="577">
                  <c:v>48.484115610000003</c:v>
                </c:pt>
                <c:pt idx="578">
                  <c:v>48.568143540000008</c:v>
                </c:pt>
                <c:pt idx="579">
                  <c:v>48.652171470000006</c:v>
                </c:pt>
                <c:pt idx="580">
                  <c:v>48.736199400000004</c:v>
                </c:pt>
                <c:pt idx="581">
                  <c:v>48.820227330000002</c:v>
                </c:pt>
                <c:pt idx="582">
                  <c:v>48.904255260000006</c:v>
                </c:pt>
                <c:pt idx="583">
                  <c:v>48.988283190000004</c:v>
                </c:pt>
                <c:pt idx="584">
                  <c:v>49.072311120000002</c:v>
                </c:pt>
                <c:pt idx="585">
                  <c:v>49.15633905</c:v>
                </c:pt>
                <c:pt idx="586">
                  <c:v>49.240366980000005</c:v>
                </c:pt>
                <c:pt idx="587">
                  <c:v>49.324394910000002</c:v>
                </c:pt>
                <c:pt idx="588">
                  <c:v>49.408422840000007</c:v>
                </c:pt>
                <c:pt idx="589">
                  <c:v>49.492450770000005</c:v>
                </c:pt>
                <c:pt idx="590">
                  <c:v>49.57647870000001</c:v>
                </c:pt>
                <c:pt idx="591">
                  <c:v>49.660506630000008</c:v>
                </c:pt>
                <c:pt idx="592">
                  <c:v>49.744534560000005</c:v>
                </c:pt>
                <c:pt idx="593">
                  <c:v>49.828562490000003</c:v>
                </c:pt>
                <c:pt idx="594">
                  <c:v>49.912590420000008</c:v>
                </c:pt>
                <c:pt idx="595">
                  <c:v>49.996618350000006</c:v>
                </c:pt>
                <c:pt idx="596">
                  <c:v>50.080646280000003</c:v>
                </c:pt>
                <c:pt idx="597">
                  <c:v>50.164674210000001</c:v>
                </c:pt>
                <c:pt idx="598">
                  <c:v>50.248702140000006</c:v>
                </c:pt>
                <c:pt idx="599">
                  <c:v>50.332730070000004</c:v>
                </c:pt>
                <c:pt idx="600">
                  <c:v>50.416758000000002</c:v>
                </c:pt>
                <c:pt idx="601">
                  <c:v>50.500785930000006</c:v>
                </c:pt>
                <c:pt idx="602">
                  <c:v>50.584813860000004</c:v>
                </c:pt>
                <c:pt idx="603">
                  <c:v>50.668841790000009</c:v>
                </c:pt>
                <c:pt idx="604">
                  <c:v>50.752869720000007</c:v>
                </c:pt>
                <c:pt idx="605">
                  <c:v>50.836897650000004</c:v>
                </c:pt>
                <c:pt idx="606">
                  <c:v>50.920925580000002</c:v>
                </c:pt>
                <c:pt idx="607">
                  <c:v>51.004953510000007</c:v>
                </c:pt>
                <c:pt idx="608">
                  <c:v>51.088981440000005</c:v>
                </c:pt>
                <c:pt idx="609">
                  <c:v>51.173009370000003</c:v>
                </c:pt>
                <c:pt idx="610">
                  <c:v>51.2570373</c:v>
                </c:pt>
                <c:pt idx="611">
                  <c:v>51.341065230000005</c:v>
                </c:pt>
                <c:pt idx="612">
                  <c:v>51.425093160000003</c:v>
                </c:pt>
                <c:pt idx="613">
                  <c:v>51.509121090000008</c:v>
                </c:pt>
                <c:pt idx="614">
                  <c:v>51.593149020000006</c:v>
                </c:pt>
                <c:pt idx="615">
                  <c:v>51.67717695000001</c:v>
                </c:pt>
                <c:pt idx="616">
                  <c:v>51.761204880000008</c:v>
                </c:pt>
                <c:pt idx="617">
                  <c:v>51.845232810000006</c:v>
                </c:pt>
                <c:pt idx="618">
                  <c:v>51.929260740000004</c:v>
                </c:pt>
                <c:pt idx="619">
                  <c:v>52.013288670000009</c:v>
                </c:pt>
                <c:pt idx="620">
                  <c:v>52.097316600000006</c:v>
                </c:pt>
                <c:pt idx="621">
                  <c:v>52.181344530000004</c:v>
                </c:pt>
                <c:pt idx="622">
                  <c:v>52.265372460000002</c:v>
                </c:pt>
                <c:pt idx="623">
                  <c:v>52.349400390000007</c:v>
                </c:pt>
                <c:pt idx="624">
                  <c:v>52.433428320000004</c:v>
                </c:pt>
                <c:pt idx="625">
                  <c:v>52.517456250000002</c:v>
                </c:pt>
                <c:pt idx="626">
                  <c:v>52.601484180000007</c:v>
                </c:pt>
                <c:pt idx="627">
                  <c:v>52.685512110000005</c:v>
                </c:pt>
                <c:pt idx="628">
                  <c:v>52.76954004000001</c:v>
                </c:pt>
                <c:pt idx="629">
                  <c:v>52.853567970000007</c:v>
                </c:pt>
                <c:pt idx="630">
                  <c:v>52.937595900000005</c:v>
                </c:pt>
                <c:pt idx="631">
                  <c:v>53.021623830000003</c:v>
                </c:pt>
                <c:pt idx="632">
                  <c:v>53.105651760000008</c:v>
                </c:pt>
                <c:pt idx="633">
                  <c:v>53.189679690000006</c:v>
                </c:pt>
                <c:pt idx="634">
                  <c:v>53.273707620000003</c:v>
                </c:pt>
                <c:pt idx="635">
                  <c:v>53.357735550000001</c:v>
                </c:pt>
                <c:pt idx="636">
                  <c:v>53.441763480000006</c:v>
                </c:pt>
                <c:pt idx="637">
                  <c:v>53.525791410000004</c:v>
                </c:pt>
                <c:pt idx="638">
                  <c:v>53.609819340000001</c:v>
                </c:pt>
                <c:pt idx="639">
                  <c:v>53.693847270000006</c:v>
                </c:pt>
                <c:pt idx="640">
                  <c:v>53.777875200000011</c:v>
                </c:pt>
                <c:pt idx="641">
                  <c:v>53.861903130000009</c:v>
                </c:pt>
                <c:pt idx="642">
                  <c:v>53.945931060000007</c:v>
                </c:pt>
                <c:pt idx="643">
                  <c:v>54.029958990000004</c:v>
                </c:pt>
                <c:pt idx="644">
                  <c:v>54.113986920000009</c:v>
                </c:pt>
                <c:pt idx="645">
                  <c:v>54.198014850000007</c:v>
                </c:pt>
                <c:pt idx="646">
                  <c:v>54.282042780000005</c:v>
                </c:pt>
                <c:pt idx="647">
                  <c:v>54.366070710000002</c:v>
                </c:pt>
                <c:pt idx="648">
                  <c:v>54.450098640000007</c:v>
                </c:pt>
                <c:pt idx="649">
                  <c:v>54.534126570000005</c:v>
                </c:pt>
                <c:pt idx="650">
                  <c:v>54.618154500000003</c:v>
                </c:pt>
                <c:pt idx="651">
                  <c:v>54.702182430000001</c:v>
                </c:pt>
                <c:pt idx="652">
                  <c:v>54.786210360000005</c:v>
                </c:pt>
                <c:pt idx="653">
                  <c:v>54.87023829000001</c:v>
                </c:pt>
                <c:pt idx="654">
                  <c:v>54.954266220000008</c:v>
                </c:pt>
                <c:pt idx="655">
                  <c:v>55.038294150000006</c:v>
                </c:pt>
                <c:pt idx="656">
                  <c:v>55.122322080000004</c:v>
                </c:pt>
                <c:pt idx="657">
                  <c:v>55.206350010000008</c:v>
                </c:pt>
                <c:pt idx="658">
                  <c:v>55.290377940000006</c:v>
                </c:pt>
                <c:pt idx="659">
                  <c:v>55.374405870000004</c:v>
                </c:pt>
                <c:pt idx="660">
                  <c:v>55.458433800000002</c:v>
                </c:pt>
                <c:pt idx="661">
                  <c:v>55.542461730000007</c:v>
                </c:pt>
                <c:pt idx="662">
                  <c:v>55.626489660000004</c:v>
                </c:pt>
                <c:pt idx="663">
                  <c:v>55.710517590000002</c:v>
                </c:pt>
                <c:pt idx="664">
                  <c:v>55.79454552</c:v>
                </c:pt>
                <c:pt idx="665">
                  <c:v>55.878573450000012</c:v>
                </c:pt>
                <c:pt idx="666">
                  <c:v>55.962601380000009</c:v>
                </c:pt>
                <c:pt idx="667">
                  <c:v>56.046629310000007</c:v>
                </c:pt>
                <c:pt idx="668">
                  <c:v>56.130657240000005</c:v>
                </c:pt>
                <c:pt idx="669">
                  <c:v>56.21468517000001</c:v>
                </c:pt>
                <c:pt idx="670">
                  <c:v>56.298713100000008</c:v>
                </c:pt>
                <c:pt idx="671">
                  <c:v>56.382741030000005</c:v>
                </c:pt>
                <c:pt idx="672">
                  <c:v>56.466768960000003</c:v>
                </c:pt>
                <c:pt idx="673">
                  <c:v>56.550796890000008</c:v>
                </c:pt>
                <c:pt idx="674">
                  <c:v>56.634824820000006</c:v>
                </c:pt>
                <c:pt idx="675">
                  <c:v>56.718852750000003</c:v>
                </c:pt>
                <c:pt idx="676">
                  <c:v>56.802880680000001</c:v>
                </c:pt>
                <c:pt idx="677">
                  <c:v>56.886908609999999</c:v>
                </c:pt>
                <c:pt idx="678">
                  <c:v>56.970936540000011</c:v>
                </c:pt>
                <c:pt idx="679">
                  <c:v>57.054964470000009</c:v>
                </c:pt>
                <c:pt idx="680">
                  <c:v>57.138992400000006</c:v>
                </c:pt>
                <c:pt idx="681">
                  <c:v>57.223020330000004</c:v>
                </c:pt>
                <c:pt idx="682">
                  <c:v>57.307048260000009</c:v>
                </c:pt>
                <c:pt idx="683">
                  <c:v>57.391076190000007</c:v>
                </c:pt>
                <c:pt idx="684">
                  <c:v>57.475104120000005</c:v>
                </c:pt>
                <c:pt idx="685">
                  <c:v>57.559132050000002</c:v>
                </c:pt>
                <c:pt idx="686">
                  <c:v>57.643159980000007</c:v>
                </c:pt>
                <c:pt idx="687">
                  <c:v>57.727187910000005</c:v>
                </c:pt>
                <c:pt idx="688">
                  <c:v>57.811215840000003</c:v>
                </c:pt>
                <c:pt idx="689">
                  <c:v>57.89524377</c:v>
                </c:pt>
                <c:pt idx="690">
                  <c:v>57.979271700000005</c:v>
                </c:pt>
                <c:pt idx="691">
                  <c:v>58.06329963000001</c:v>
                </c:pt>
                <c:pt idx="692">
                  <c:v>58.147327560000008</c:v>
                </c:pt>
                <c:pt idx="693">
                  <c:v>58.231355490000006</c:v>
                </c:pt>
                <c:pt idx="694">
                  <c:v>58.315383420000011</c:v>
                </c:pt>
                <c:pt idx="695">
                  <c:v>58.399411350000008</c:v>
                </c:pt>
                <c:pt idx="696">
                  <c:v>58.483439280000006</c:v>
                </c:pt>
                <c:pt idx="697">
                  <c:v>58.567467210000004</c:v>
                </c:pt>
                <c:pt idx="698">
                  <c:v>58.651495140000009</c:v>
                </c:pt>
                <c:pt idx="699">
                  <c:v>58.735523070000006</c:v>
                </c:pt>
                <c:pt idx="700">
                  <c:v>58.819551000000004</c:v>
                </c:pt>
                <c:pt idx="701">
                  <c:v>58.903578930000002</c:v>
                </c:pt>
                <c:pt idx="702">
                  <c:v>58.98760686</c:v>
                </c:pt>
                <c:pt idx="703">
                  <c:v>59.071634790000005</c:v>
                </c:pt>
                <c:pt idx="704">
                  <c:v>59.155662720000009</c:v>
                </c:pt>
                <c:pt idx="705">
                  <c:v>59.239690650000007</c:v>
                </c:pt>
                <c:pt idx="706">
                  <c:v>59.323718580000005</c:v>
                </c:pt>
                <c:pt idx="707">
                  <c:v>59.40774651000001</c:v>
                </c:pt>
                <c:pt idx="708">
                  <c:v>59.491774440000007</c:v>
                </c:pt>
                <c:pt idx="709">
                  <c:v>59.575802370000005</c:v>
                </c:pt>
                <c:pt idx="710">
                  <c:v>59.659830300000003</c:v>
                </c:pt>
                <c:pt idx="711">
                  <c:v>59.743858230000008</c:v>
                </c:pt>
                <c:pt idx="712">
                  <c:v>59.827886160000006</c:v>
                </c:pt>
                <c:pt idx="713">
                  <c:v>59.911914090000003</c:v>
                </c:pt>
                <c:pt idx="714">
                  <c:v>59.995942020000001</c:v>
                </c:pt>
                <c:pt idx="715">
                  <c:v>60.079969950000006</c:v>
                </c:pt>
                <c:pt idx="716">
                  <c:v>60.163997880000004</c:v>
                </c:pt>
                <c:pt idx="717">
                  <c:v>60.248025810000009</c:v>
                </c:pt>
                <c:pt idx="718">
                  <c:v>60.332053740000006</c:v>
                </c:pt>
                <c:pt idx="719">
                  <c:v>60.416081670000011</c:v>
                </c:pt>
                <c:pt idx="720">
                  <c:v>60.500109600000009</c:v>
                </c:pt>
                <c:pt idx="721">
                  <c:v>60.584137530000007</c:v>
                </c:pt>
                <c:pt idx="722">
                  <c:v>60.668165460000004</c:v>
                </c:pt>
                <c:pt idx="723">
                  <c:v>60.752193390000009</c:v>
                </c:pt>
                <c:pt idx="724">
                  <c:v>60.836221320000007</c:v>
                </c:pt>
                <c:pt idx="725">
                  <c:v>60.920249250000005</c:v>
                </c:pt>
                <c:pt idx="726">
                  <c:v>61.004277180000003</c:v>
                </c:pt>
                <c:pt idx="727">
                  <c:v>61.08830511</c:v>
                </c:pt>
                <c:pt idx="728">
                  <c:v>61.172333040000005</c:v>
                </c:pt>
                <c:pt idx="729">
                  <c:v>61.256360970000003</c:v>
                </c:pt>
                <c:pt idx="730">
                  <c:v>61.340388900000008</c:v>
                </c:pt>
                <c:pt idx="731">
                  <c:v>61.424416830000006</c:v>
                </c:pt>
                <c:pt idx="732">
                  <c:v>61.50844476000001</c:v>
                </c:pt>
                <c:pt idx="733">
                  <c:v>61.592472690000008</c:v>
                </c:pt>
                <c:pt idx="734">
                  <c:v>61.676500620000006</c:v>
                </c:pt>
                <c:pt idx="735">
                  <c:v>61.760528550000004</c:v>
                </c:pt>
                <c:pt idx="736">
                  <c:v>61.844556480000008</c:v>
                </c:pt>
                <c:pt idx="737">
                  <c:v>61.928584410000006</c:v>
                </c:pt>
                <c:pt idx="738">
                  <c:v>62.012612340000004</c:v>
                </c:pt>
                <c:pt idx="739">
                  <c:v>62.096640270000002</c:v>
                </c:pt>
                <c:pt idx="740">
                  <c:v>62.180668200000007</c:v>
                </c:pt>
                <c:pt idx="741">
                  <c:v>62.264696130000004</c:v>
                </c:pt>
                <c:pt idx="742">
                  <c:v>62.348724060000009</c:v>
                </c:pt>
                <c:pt idx="743">
                  <c:v>62.432751990000007</c:v>
                </c:pt>
                <c:pt idx="744">
                  <c:v>62.516779920000012</c:v>
                </c:pt>
                <c:pt idx="745">
                  <c:v>62.60080785000001</c:v>
                </c:pt>
                <c:pt idx="746">
                  <c:v>62.684835780000007</c:v>
                </c:pt>
                <c:pt idx="747">
                  <c:v>62.768863710000005</c:v>
                </c:pt>
                <c:pt idx="748">
                  <c:v>62.85289164000001</c:v>
                </c:pt>
                <c:pt idx="749">
                  <c:v>62.936919570000008</c:v>
                </c:pt>
                <c:pt idx="750">
                  <c:v>63.020947500000005</c:v>
                </c:pt>
                <c:pt idx="751">
                  <c:v>63.104975430000003</c:v>
                </c:pt>
                <c:pt idx="752">
                  <c:v>63.189003360000001</c:v>
                </c:pt>
                <c:pt idx="753">
                  <c:v>63.273031290000006</c:v>
                </c:pt>
                <c:pt idx="754">
                  <c:v>63.357059220000004</c:v>
                </c:pt>
                <c:pt idx="755">
                  <c:v>63.441087150000008</c:v>
                </c:pt>
                <c:pt idx="756">
                  <c:v>63.525115080000006</c:v>
                </c:pt>
                <c:pt idx="757">
                  <c:v>63.609143010000011</c:v>
                </c:pt>
                <c:pt idx="758">
                  <c:v>63.693170940000009</c:v>
                </c:pt>
                <c:pt idx="759">
                  <c:v>63.777198870000007</c:v>
                </c:pt>
                <c:pt idx="760">
                  <c:v>63.861226800000004</c:v>
                </c:pt>
                <c:pt idx="761">
                  <c:v>63.945254730000009</c:v>
                </c:pt>
                <c:pt idx="762">
                  <c:v>64.029282660000007</c:v>
                </c:pt>
                <c:pt idx="763">
                  <c:v>64.113310590000012</c:v>
                </c:pt>
                <c:pt idx="764">
                  <c:v>64.197338520000002</c:v>
                </c:pt>
                <c:pt idx="765">
                  <c:v>64.281366450000007</c:v>
                </c:pt>
                <c:pt idx="766">
                  <c:v>64.365394380000012</c:v>
                </c:pt>
                <c:pt idx="767">
                  <c:v>64.449422310000003</c:v>
                </c:pt>
                <c:pt idx="768">
                  <c:v>64.533450240000008</c:v>
                </c:pt>
                <c:pt idx="769">
                  <c:v>64.617478170000012</c:v>
                </c:pt>
                <c:pt idx="770">
                  <c:v>64.701506100000003</c:v>
                </c:pt>
                <c:pt idx="771">
                  <c:v>64.785534030000008</c:v>
                </c:pt>
                <c:pt idx="772">
                  <c:v>64.869561959999999</c:v>
                </c:pt>
                <c:pt idx="773">
                  <c:v>64.953589890000003</c:v>
                </c:pt>
                <c:pt idx="774">
                  <c:v>65.037617820000008</c:v>
                </c:pt>
                <c:pt idx="775">
                  <c:v>65.121645750000013</c:v>
                </c:pt>
                <c:pt idx="776">
                  <c:v>65.205673680000004</c:v>
                </c:pt>
                <c:pt idx="777">
                  <c:v>65.289701610000009</c:v>
                </c:pt>
                <c:pt idx="778">
                  <c:v>65.373729540000014</c:v>
                </c:pt>
                <c:pt idx="779">
                  <c:v>65.457757470000004</c:v>
                </c:pt>
                <c:pt idx="780">
                  <c:v>65.541785400000009</c:v>
                </c:pt>
                <c:pt idx="781">
                  <c:v>65.62581333</c:v>
                </c:pt>
                <c:pt idx="782">
                  <c:v>65.709841260000005</c:v>
                </c:pt>
                <c:pt idx="783">
                  <c:v>65.793869190000009</c:v>
                </c:pt>
                <c:pt idx="784">
                  <c:v>65.87789712</c:v>
                </c:pt>
                <c:pt idx="785">
                  <c:v>65.961925050000005</c:v>
                </c:pt>
                <c:pt idx="786">
                  <c:v>66.04595298000001</c:v>
                </c:pt>
                <c:pt idx="787">
                  <c:v>66.12998091</c:v>
                </c:pt>
                <c:pt idx="788">
                  <c:v>66.214008840000005</c:v>
                </c:pt>
                <c:pt idx="789">
                  <c:v>66.29803677000001</c:v>
                </c:pt>
                <c:pt idx="790">
                  <c:v>66.382064700000015</c:v>
                </c:pt>
                <c:pt idx="791">
                  <c:v>66.466092630000006</c:v>
                </c:pt>
                <c:pt idx="792">
                  <c:v>66.550120560000011</c:v>
                </c:pt>
                <c:pt idx="793">
                  <c:v>66.634148490000001</c:v>
                </c:pt>
                <c:pt idx="794">
                  <c:v>66.718176420000006</c:v>
                </c:pt>
                <c:pt idx="795">
                  <c:v>66.802204350000011</c:v>
                </c:pt>
                <c:pt idx="796">
                  <c:v>66.886232280000002</c:v>
                </c:pt>
                <c:pt idx="797">
                  <c:v>66.970260210000006</c:v>
                </c:pt>
                <c:pt idx="798">
                  <c:v>67.054288140000011</c:v>
                </c:pt>
                <c:pt idx="799">
                  <c:v>67.138316070000002</c:v>
                </c:pt>
                <c:pt idx="800">
                  <c:v>67.222344000000007</c:v>
                </c:pt>
              </c:numCache>
            </c:numRef>
          </c:xVal>
          <c:yVal>
            <c:numRef>
              <c:f>'RC-charge  Uc(t)'!$T$2:$T$1002</c:f>
              <c:numCache>
                <c:formatCode>General</c:formatCode>
                <c:ptCount val="1001"/>
                <c:pt idx="0">
                  <c:v>0</c:v>
                </c:pt>
                <c:pt idx="1">
                  <c:v>0.18</c:v>
                </c:pt>
                <c:pt idx="2">
                  <c:v>0.36</c:v>
                </c:pt>
                <c:pt idx="3">
                  <c:v>0.54</c:v>
                </c:pt>
                <c:pt idx="4">
                  <c:v>0.72</c:v>
                </c:pt>
                <c:pt idx="5">
                  <c:v>0.9</c:v>
                </c:pt>
                <c:pt idx="6">
                  <c:v>1.08</c:v>
                </c:pt>
                <c:pt idx="7">
                  <c:v>1.2600000000000002</c:v>
                </c:pt>
                <c:pt idx="8">
                  <c:v>1.44</c:v>
                </c:pt>
                <c:pt idx="9">
                  <c:v>1.6199999999999999</c:v>
                </c:pt>
                <c:pt idx="10">
                  <c:v>1.8</c:v>
                </c:pt>
                <c:pt idx="11">
                  <c:v>1.98</c:v>
                </c:pt>
                <c:pt idx="12">
                  <c:v>2.16</c:v>
                </c:pt>
                <c:pt idx="13">
                  <c:v>2.34</c:v>
                </c:pt>
                <c:pt idx="14">
                  <c:v>2.5200000000000005</c:v>
                </c:pt>
                <c:pt idx="15">
                  <c:v>2.6999999999999997</c:v>
                </c:pt>
                <c:pt idx="16">
                  <c:v>2.88</c:v>
                </c:pt>
                <c:pt idx="17">
                  <c:v>3.06</c:v>
                </c:pt>
                <c:pt idx="18">
                  <c:v>3.2399999999999998</c:v>
                </c:pt>
                <c:pt idx="19">
                  <c:v>3.42</c:v>
                </c:pt>
                <c:pt idx="20">
                  <c:v>3.6</c:v>
                </c:pt>
                <c:pt idx="21">
                  <c:v>3.78</c:v>
                </c:pt>
                <c:pt idx="22">
                  <c:v>3.96</c:v>
                </c:pt>
                <c:pt idx="23">
                  <c:v>4.1399999999999997</c:v>
                </c:pt>
                <c:pt idx="24">
                  <c:v>4.32</c:v>
                </c:pt>
                <c:pt idx="25">
                  <c:v>4.5</c:v>
                </c:pt>
                <c:pt idx="26">
                  <c:v>4.68</c:v>
                </c:pt>
                <c:pt idx="27">
                  <c:v>4.8599999999999994</c:v>
                </c:pt>
                <c:pt idx="28">
                  <c:v>5.0400000000000009</c:v>
                </c:pt>
                <c:pt idx="29">
                  <c:v>5.22</c:v>
                </c:pt>
                <c:pt idx="30">
                  <c:v>5.3999999999999995</c:v>
                </c:pt>
                <c:pt idx="31">
                  <c:v>5.5799999999999992</c:v>
                </c:pt>
                <c:pt idx="32">
                  <c:v>5.76</c:v>
                </c:pt>
                <c:pt idx="33">
                  <c:v>5.94</c:v>
                </c:pt>
                <c:pt idx="34">
                  <c:v>6.12</c:v>
                </c:pt>
                <c:pt idx="35">
                  <c:v>6.2999999999999989</c:v>
                </c:pt>
                <c:pt idx="36">
                  <c:v>6.4799999999999995</c:v>
                </c:pt>
                <c:pt idx="37">
                  <c:v>6.66</c:v>
                </c:pt>
                <c:pt idx="38">
                  <c:v>6.84</c:v>
                </c:pt>
                <c:pt idx="39">
                  <c:v>7.02</c:v>
                </c:pt>
                <c:pt idx="40">
                  <c:v>7.2</c:v>
                </c:pt>
                <c:pt idx="41">
                  <c:v>7.379999999999999</c:v>
                </c:pt>
                <c:pt idx="42">
                  <c:v>7.56</c:v>
                </c:pt>
                <c:pt idx="43">
                  <c:v>7.7399999999999993</c:v>
                </c:pt>
                <c:pt idx="44">
                  <c:v>7.92</c:v>
                </c:pt>
                <c:pt idx="45">
                  <c:v>8.1</c:v>
                </c:pt>
                <c:pt idx="46">
                  <c:v>8.2799999999999994</c:v>
                </c:pt>
                <c:pt idx="47">
                  <c:v>8.4599999999999991</c:v>
                </c:pt>
                <c:pt idx="48">
                  <c:v>8.64</c:v>
                </c:pt>
                <c:pt idx="49">
                  <c:v>8.8199999999999985</c:v>
                </c:pt>
                <c:pt idx="50">
                  <c:v>9</c:v>
                </c:pt>
                <c:pt idx="51">
                  <c:v>9.18</c:v>
                </c:pt>
                <c:pt idx="52">
                  <c:v>9.36</c:v>
                </c:pt>
                <c:pt idx="53">
                  <c:v>9.5400000000000009</c:v>
                </c:pt>
                <c:pt idx="54">
                  <c:v>9.7199999999999989</c:v>
                </c:pt>
                <c:pt idx="55">
                  <c:v>9.9</c:v>
                </c:pt>
                <c:pt idx="56">
                  <c:v>10.080000000000002</c:v>
                </c:pt>
                <c:pt idx="57">
                  <c:v>10.259999999999998</c:v>
                </c:pt>
                <c:pt idx="58">
                  <c:v>10.44</c:v>
                </c:pt>
                <c:pt idx="59">
                  <c:v>10.62</c:v>
                </c:pt>
                <c:pt idx="60">
                  <c:v>10.799999999999999</c:v>
                </c:pt>
                <c:pt idx="61">
                  <c:v>10.98</c:v>
                </c:pt>
                <c:pt idx="62">
                  <c:v>11.159999999999998</c:v>
                </c:pt>
                <c:pt idx="63">
                  <c:v>11.34</c:v>
                </c:pt>
                <c:pt idx="64">
                  <c:v>11.52</c:v>
                </c:pt>
                <c:pt idx="65">
                  <c:v>11.7</c:v>
                </c:pt>
                <c:pt idx="66">
                  <c:v>11.88</c:v>
                </c:pt>
                <c:pt idx="67">
                  <c:v>12.06</c:v>
                </c:pt>
                <c:pt idx="68">
                  <c:v>12.24</c:v>
                </c:pt>
                <c:pt idx="69">
                  <c:v>12.419999999999998</c:v>
                </c:pt>
                <c:pt idx="70">
                  <c:v>12.599999999999998</c:v>
                </c:pt>
                <c:pt idx="71">
                  <c:v>12.78</c:v>
                </c:pt>
                <c:pt idx="72">
                  <c:v>12.959999999999999</c:v>
                </c:pt>
                <c:pt idx="73">
                  <c:v>13.139999999999999</c:v>
                </c:pt>
                <c:pt idx="74">
                  <c:v>13.32</c:v>
                </c:pt>
                <c:pt idx="75">
                  <c:v>13.499999999999998</c:v>
                </c:pt>
                <c:pt idx="76">
                  <c:v>13.68</c:v>
                </c:pt>
                <c:pt idx="77">
                  <c:v>13.86</c:v>
                </c:pt>
                <c:pt idx="78">
                  <c:v>14.04</c:v>
                </c:pt>
                <c:pt idx="79">
                  <c:v>14.22</c:v>
                </c:pt>
                <c:pt idx="80">
                  <c:v>14.4</c:v>
                </c:pt>
                <c:pt idx="81">
                  <c:v>14.58</c:v>
                </c:pt>
                <c:pt idx="82">
                  <c:v>14.759999999999998</c:v>
                </c:pt>
                <c:pt idx="83">
                  <c:v>14.939999999999998</c:v>
                </c:pt>
                <c:pt idx="84">
                  <c:v>15.12</c:v>
                </c:pt>
                <c:pt idx="85">
                  <c:v>15.299999999999999</c:v>
                </c:pt>
                <c:pt idx="86">
                  <c:v>15.479999999999999</c:v>
                </c:pt>
                <c:pt idx="87">
                  <c:v>15.66</c:v>
                </c:pt>
                <c:pt idx="88">
                  <c:v>15.84</c:v>
                </c:pt>
                <c:pt idx="89">
                  <c:v>16.02</c:v>
                </c:pt>
                <c:pt idx="90">
                  <c:v>16.2</c:v>
                </c:pt>
                <c:pt idx="91">
                  <c:v>16.38</c:v>
                </c:pt>
                <c:pt idx="92">
                  <c:v>16.559999999999999</c:v>
                </c:pt>
                <c:pt idx="93">
                  <c:v>16.740000000000002</c:v>
                </c:pt>
                <c:pt idx="94">
                  <c:v>16.919999999999998</c:v>
                </c:pt>
                <c:pt idx="95">
                  <c:v>17.099999999999998</c:v>
                </c:pt>
                <c:pt idx="96">
                  <c:v>17.28</c:v>
                </c:pt>
                <c:pt idx="97">
                  <c:v>17.459999999999997</c:v>
                </c:pt>
                <c:pt idx="98">
                  <c:v>17.639999999999997</c:v>
                </c:pt>
                <c:pt idx="99">
                  <c:v>17.82</c:v>
                </c:pt>
                <c:pt idx="100">
                  <c:v>18</c:v>
                </c:pt>
                <c:pt idx="101">
                  <c:v>18.18</c:v>
                </c:pt>
                <c:pt idx="102">
                  <c:v>18.36</c:v>
                </c:pt>
                <c:pt idx="103">
                  <c:v>18.54</c:v>
                </c:pt>
                <c:pt idx="104">
                  <c:v>18.72</c:v>
                </c:pt>
                <c:pt idx="105">
                  <c:v>18.900000000000002</c:v>
                </c:pt>
                <c:pt idx="106">
                  <c:v>19.080000000000002</c:v>
                </c:pt>
                <c:pt idx="107">
                  <c:v>19.259999999999998</c:v>
                </c:pt>
                <c:pt idx="108">
                  <c:v>19.439999999999998</c:v>
                </c:pt>
                <c:pt idx="109">
                  <c:v>19.62</c:v>
                </c:pt>
                <c:pt idx="110">
                  <c:v>19.8</c:v>
                </c:pt>
                <c:pt idx="111">
                  <c:v>19.98</c:v>
                </c:pt>
                <c:pt idx="112">
                  <c:v>20.160000000000004</c:v>
                </c:pt>
                <c:pt idx="113">
                  <c:v>20.339999999999996</c:v>
                </c:pt>
                <c:pt idx="114">
                  <c:v>20.519999999999996</c:v>
                </c:pt>
                <c:pt idx="115">
                  <c:v>20.7</c:v>
                </c:pt>
                <c:pt idx="116">
                  <c:v>20.88</c:v>
                </c:pt>
                <c:pt idx="117">
                  <c:v>21.059999999999995</c:v>
                </c:pt>
                <c:pt idx="118">
                  <c:v>21.24</c:v>
                </c:pt>
                <c:pt idx="119">
                  <c:v>21.419999999999998</c:v>
                </c:pt>
                <c:pt idx="120">
                  <c:v>21.599999999999998</c:v>
                </c:pt>
                <c:pt idx="121">
                  <c:v>21.78</c:v>
                </c:pt>
                <c:pt idx="122">
                  <c:v>21.96</c:v>
                </c:pt>
                <c:pt idx="123">
                  <c:v>22.139999999999997</c:v>
                </c:pt>
                <c:pt idx="124">
                  <c:v>22.319999999999997</c:v>
                </c:pt>
                <c:pt idx="125">
                  <c:v>22.5</c:v>
                </c:pt>
                <c:pt idx="126">
                  <c:v>22.68</c:v>
                </c:pt>
                <c:pt idx="127">
                  <c:v>22.86</c:v>
                </c:pt>
                <c:pt idx="128">
                  <c:v>23.04</c:v>
                </c:pt>
                <c:pt idx="129">
                  <c:v>23.22</c:v>
                </c:pt>
                <c:pt idx="130">
                  <c:v>23.4</c:v>
                </c:pt>
                <c:pt idx="131">
                  <c:v>23.580000000000002</c:v>
                </c:pt>
                <c:pt idx="132">
                  <c:v>23.76</c:v>
                </c:pt>
                <c:pt idx="133">
                  <c:v>23.939999999999998</c:v>
                </c:pt>
                <c:pt idx="134">
                  <c:v>24.12</c:v>
                </c:pt>
                <c:pt idx="135">
                  <c:v>24.3</c:v>
                </c:pt>
                <c:pt idx="136">
                  <c:v>24.48</c:v>
                </c:pt>
                <c:pt idx="137">
                  <c:v>24.66</c:v>
                </c:pt>
                <c:pt idx="138">
                  <c:v>24.839999999999996</c:v>
                </c:pt>
                <c:pt idx="139">
                  <c:v>25.019999999999996</c:v>
                </c:pt>
                <c:pt idx="140">
                  <c:v>25.199999999999996</c:v>
                </c:pt>
                <c:pt idx="141">
                  <c:v>25.38</c:v>
                </c:pt>
                <c:pt idx="142">
                  <c:v>25.56</c:v>
                </c:pt>
                <c:pt idx="143">
                  <c:v>25.739999999999995</c:v>
                </c:pt>
                <c:pt idx="144">
                  <c:v>25.919999999999998</c:v>
                </c:pt>
                <c:pt idx="145">
                  <c:v>26.099999999999998</c:v>
                </c:pt>
                <c:pt idx="146">
                  <c:v>26.279999999999998</c:v>
                </c:pt>
                <c:pt idx="147">
                  <c:v>26.46</c:v>
                </c:pt>
                <c:pt idx="148">
                  <c:v>26.64</c:v>
                </c:pt>
                <c:pt idx="149">
                  <c:v>26.819999999999997</c:v>
                </c:pt>
                <c:pt idx="150">
                  <c:v>26.999999999999996</c:v>
                </c:pt>
                <c:pt idx="151">
                  <c:v>27.18</c:v>
                </c:pt>
                <c:pt idx="152">
                  <c:v>27.36</c:v>
                </c:pt>
                <c:pt idx="153">
                  <c:v>27.54</c:v>
                </c:pt>
                <c:pt idx="154">
                  <c:v>27.72</c:v>
                </c:pt>
                <c:pt idx="155">
                  <c:v>27.9</c:v>
                </c:pt>
                <c:pt idx="156">
                  <c:v>28.08</c:v>
                </c:pt>
                <c:pt idx="157">
                  <c:v>28.26</c:v>
                </c:pt>
                <c:pt idx="158">
                  <c:v>28.44</c:v>
                </c:pt>
                <c:pt idx="159">
                  <c:v>28.619999999999997</c:v>
                </c:pt>
                <c:pt idx="160">
                  <c:v>28.8</c:v>
                </c:pt>
                <c:pt idx="161">
                  <c:v>28.98</c:v>
                </c:pt>
                <c:pt idx="162">
                  <c:v>29.16</c:v>
                </c:pt>
                <c:pt idx="163">
                  <c:v>29.34</c:v>
                </c:pt>
                <c:pt idx="164">
                  <c:v>29.519999999999996</c:v>
                </c:pt>
                <c:pt idx="165">
                  <c:v>29.699999999999996</c:v>
                </c:pt>
                <c:pt idx="166">
                  <c:v>29.879999999999995</c:v>
                </c:pt>
                <c:pt idx="167">
                  <c:v>30.06</c:v>
                </c:pt>
                <c:pt idx="168">
                  <c:v>30.24</c:v>
                </c:pt>
                <c:pt idx="169">
                  <c:v>30.419999999999995</c:v>
                </c:pt>
                <c:pt idx="170">
                  <c:v>30.599999999999998</c:v>
                </c:pt>
                <c:pt idx="171">
                  <c:v>30.779999999999998</c:v>
                </c:pt>
                <c:pt idx="172">
                  <c:v>30.959999999999997</c:v>
                </c:pt>
                <c:pt idx="173">
                  <c:v>31.14</c:v>
                </c:pt>
                <c:pt idx="174">
                  <c:v>31.32</c:v>
                </c:pt>
                <c:pt idx="175">
                  <c:v>31.499999999999996</c:v>
                </c:pt>
                <c:pt idx="176">
                  <c:v>31.68</c:v>
                </c:pt>
                <c:pt idx="177">
                  <c:v>31.86</c:v>
                </c:pt>
                <c:pt idx="178">
                  <c:v>32.04</c:v>
                </c:pt>
                <c:pt idx="179">
                  <c:v>32.22</c:v>
                </c:pt>
                <c:pt idx="180">
                  <c:v>32.4</c:v>
                </c:pt>
                <c:pt idx="181">
                  <c:v>32.58</c:v>
                </c:pt>
                <c:pt idx="182">
                  <c:v>32.76</c:v>
                </c:pt>
                <c:pt idx="183">
                  <c:v>32.94</c:v>
                </c:pt>
                <c:pt idx="184">
                  <c:v>33.119999999999997</c:v>
                </c:pt>
                <c:pt idx="185">
                  <c:v>33.299999999999997</c:v>
                </c:pt>
                <c:pt idx="186">
                  <c:v>33.480000000000004</c:v>
                </c:pt>
                <c:pt idx="187">
                  <c:v>33.660000000000004</c:v>
                </c:pt>
                <c:pt idx="188">
                  <c:v>33.839999999999996</c:v>
                </c:pt>
                <c:pt idx="189">
                  <c:v>34.019999999999996</c:v>
                </c:pt>
                <c:pt idx="190">
                  <c:v>34.199999999999996</c:v>
                </c:pt>
                <c:pt idx="191">
                  <c:v>34.379999999999995</c:v>
                </c:pt>
                <c:pt idx="192">
                  <c:v>34.56</c:v>
                </c:pt>
                <c:pt idx="193">
                  <c:v>34.739999999999995</c:v>
                </c:pt>
                <c:pt idx="194">
                  <c:v>34.919999999999995</c:v>
                </c:pt>
                <c:pt idx="195">
                  <c:v>35.1</c:v>
                </c:pt>
                <c:pt idx="196">
                  <c:v>35.279999999999994</c:v>
                </c:pt>
                <c:pt idx="197">
                  <c:v>35.46</c:v>
                </c:pt>
                <c:pt idx="198">
                  <c:v>35.64</c:v>
                </c:pt>
                <c:pt idx="199">
                  <c:v>35.819999999999993</c:v>
                </c:pt>
                <c:pt idx="200">
                  <c:v>36</c:v>
                </c:pt>
                <c:pt idx="201">
                  <c:v>36.179999999999993</c:v>
                </c:pt>
                <c:pt idx="202">
                  <c:v>36.36</c:v>
                </c:pt>
                <c:pt idx="203">
                  <c:v>36.539999999999992</c:v>
                </c:pt>
                <c:pt idx="204">
                  <c:v>36.72</c:v>
                </c:pt>
                <c:pt idx="205">
                  <c:v>36.9</c:v>
                </c:pt>
                <c:pt idx="206">
                  <c:v>37.08</c:v>
                </c:pt>
                <c:pt idx="207">
                  <c:v>37.26</c:v>
                </c:pt>
                <c:pt idx="208">
                  <c:v>37.44</c:v>
                </c:pt>
                <c:pt idx="209">
                  <c:v>37.61999999999999</c:v>
                </c:pt>
                <c:pt idx="210">
                  <c:v>37.800000000000004</c:v>
                </c:pt>
                <c:pt idx="211">
                  <c:v>37.979999999999997</c:v>
                </c:pt>
                <c:pt idx="212">
                  <c:v>38.160000000000004</c:v>
                </c:pt>
                <c:pt idx="213">
                  <c:v>38.339999999999996</c:v>
                </c:pt>
                <c:pt idx="214">
                  <c:v>38.519999999999996</c:v>
                </c:pt>
                <c:pt idx="215">
                  <c:v>38.699999999999996</c:v>
                </c:pt>
                <c:pt idx="216">
                  <c:v>38.879999999999995</c:v>
                </c:pt>
                <c:pt idx="217">
                  <c:v>39.06</c:v>
                </c:pt>
                <c:pt idx="218">
                  <c:v>39.24</c:v>
                </c:pt>
                <c:pt idx="219">
                  <c:v>39.419999999999995</c:v>
                </c:pt>
                <c:pt idx="220">
                  <c:v>39.6</c:v>
                </c:pt>
                <c:pt idx="221">
                  <c:v>39.779999999999994</c:v>
                </c:pt>
                <c:pt idx="222">
                  <c:v>39.96</c:v>
                </c:pt>
                <c:pt idx="223">
                  <c:v>40.14</c:v>
                </c:pt>
                <c:pt idx="224">
                  <c:v>40.320000000000007</c:v>
                </c:pt>
                <c:pt idx="225">
                  <c:v>40.5</c:v>
                </c:pt>
                <c:pt idx="226">
                  <c:v>40.679999999999993</c:v>
                </c:pt>
                <c:pt idx="227">
                  <c:v>40.86</c:v>
                </c:pt>
                <c:pt idx="228">
                  <c:v>41.039999999999992</c:v>
                </c:pt>
                <c:pt idx="229">
                  <c:v>41.219999999999992</c:v>
                </c:pt>
                <c:pt idx="230">
                  <c:v>41.4</c:v>
                </c:pt>
                <c:pt idx="231">
                  <c:v>41.58</c:v>
                </c:pt>
                <c:pt idx="232">
                  <c:v>41.76</c:v>
                </c:pt>
                <c:pt idx="233">
                  <c:v>41.94</c:v>
                </c:pt>
                <c:pt idx="234">
                  <c:v>42.11999999999999</c:v>
                </c:pt>
                <c:pt idx="235">
                  <c:v>42.3</c:v>
                </c:pt>
                <c:pt idx="236">
                  <c:v>42.48</c:v>
                </c:pt>
                <c:pt idx="237">
                  <c:v>42.660000000000004</c:v>
                </c:pt>
                <c:pt idx="238">
                  <c:v>42.839999999999996</c:v>
                </c:pt>
                <c:pt idx="239">
                  <c:v>43.02</c:v>
                </c:pt>
                <c:pt idx="240">
                  <c:v>43.199999999999996</c:v>
                </c:pt>
                <c:pt idx="241">
                  <c:v>43.379999999999995</c:v>
                </c:pt>
                <c:pt idx="242">
                  <c:v>43.56</c:v>
                </c:pt>
                <c:pt idx="243">
                  <c:v>43.74</c:v>
                </c:pt>
                <c:pt idx="244">
                  <c:v>43.92</c:v>
                </c:pt>
                <c:pt idx="245">
                  <c:v>44.1</c:v>
                </c:pt>
                <c:pt idx="246">
                  <c:v>44.279999999999994</c:v>
                </c:pt>
                <c:pt idx="247">
                  <c:v>44.46</c:v>
                </c:pt>
                <c:pt idx="248">
                  <c:v>44.639999999999993</c:v>
                </c:pt>
                <c:pt idx="249">
                  <c:v>44.820000000000007</c:v>
                </c:pt>
                <c:pt idx="250">
                  <c:v>45</c:v>
                </c:pt>
                <c:pt idx="251">
                  <c:v>45.179999999999993</c:v>
                </c:pt>
                <c:pt idx="252">
                  <c:v>45.36</c:v>
                </c:pt>
                <c:pt idx="253">
                  <c:v>45.539999999999992</c:v>
                </c:pt>
                <c:pt idx="254">
                  <c:v>45.72</c:v>
                </c:pt>
                <c:pt idx="255">
                  <c:v>45.9</c:v>
                </c:pt>
                <c:pt idx="256">
                  <c:v>46.08</c:v>
                </c:pt>
                <c:pt idx="257">
                  <c:v>46.26</c:v>
                </c:pt>
                <c:pt idx="258">
                  <c:v>46.44</c:v>
                </c:pt>
                <c:pt idx="259">
                  <c:v>46.62</c:v>
                </c:pt>
                <c:pt idx="260">
                  <c:v>46.8</c:v>
                </c:pt>
                <c:pt idx="261">
                  <c:v>46.97999999999999</c:v>
                </c:pt>
                <c:pt idx="262">
                  <c:v>47.160000000000004</c:v>
                </c:pt>
                <c:pt idx="263">
                  <c:v>47.339999999999996</c:v>
                </c:pt>
                <c:pt idx="264">
                  <c:v>47.52</c:v>
                </c:pt>
                <c:pt idx="265">
                  <c:v>47.699999999999996</c:v>
                </c:pt>
                <c:pt idx="266">
                  <c:v>47.879999999999995</c:v>
                </c:pt>
                <c:pt idx="267">
                  <c:v>48.059999999999995</c:v>
                </c:pt>
                <c:pt idx="268">
                  <c:v>48.24</c:v>
                </c:pt>
                <c:pt idx="269">
                  <c:v>48.42</c:v>
                </c:pt>
                <c:pt idx="270">
                  <c:v>48.6</c:v>
                </c:pt>
                <c:pt idx="271">
                  <c:v>48.779999999999994</c:v>
                </c:pt>
                <c:pt idx="272">
                  <c:v>48.96</c:v>
                </c:pt>
                <c:pt idx="273">
                  <c:v>49.139999999999993</c:v>
                </c:pt>
                <c:pt idx="274">
                  <c:v>49.32</c:v>
                </c:pt>
                <c:pt idx="275">
                  <c:v>49.5</c:v>
                </c:pt>
                <c:pt idx="276">
                  <c:v>49.679999999999993</c:v>
                </c:pt>
                <c:pt idx="277">
                  <c:v>49.86</c:v>
                </c:pt>
                <c:pt idx="278">
                  <c:v>50.039999999999992</c:v>
                </c:pt>
                <c:pt idx="279">
                  <c:v>50.22</c:v>
                </c:pt>
                <c:pt idx="280">
                  <c:v>50.399999999999991</c:v>
                </c:pt>
                <c:pt idx="281">
                  <c:v>50.580000000000005</c:v>
                </c:pt>
                <c:pt idx="282">
                  <c:v>50.76</c:v>
                </c:pt>
                <c:pt idx="283">
                  <c:v>50.94</c:v>
                </c:pt>
                <c:pt idx="284">
                  <c:v>51.12</c:v>
                </c:pt>
                <c:pt idx="285">
                  <c:v>51.3</c:v>
                </c:pt>
                <c:pt idx="286">
                  <c:v>51.47999999999999</c:v>
                </c:pt>
                <c:pt idx="287">
                  <c:v>51.66</c:v>
                </c:pt>
                <c:pt idx="288">
                  <c:v>51.839999999999996</c:v>
                </c:pt>
                <c:pt idx="289">
                  <c:v>52.02</c:v>
                </c:pt>
                <c:pt idx="290">
                  <c:v>52.199999999999996</c:v>
                </c:pt>
                <c:pt idx="291">
                  <c:v>52.38</c:v>
                </c:pt>
                <c:pt idx="292">
                  <c:v>52.559999999999995</c:v>
                </c:pt>
                <c:pt idx="293">
                  <c:v>52.739999999999995</c:v>
                </c:pt>
                <c:pt idx="294">
                  <c:v>52.92</c:v>
                </c:pt>
                <c:pt idx="295">
                  <c:v>53.1</c:v>
                </c:pt>
                <c:pt idx="296">
                  <c:v>53.28</c:v>
                </c:pt>
                <c:pt idx="297">
                  <c:v>53.46</c:v>
                </c:pt>
                <c:pt idx="298">
                  <c:v>53.639999999999993</c:v>
                </c:pt>
                <c:pt idx="299">
                  <c:v>53.82</c:v>
                </c:pt>
                <c:pt idx="300">
                  <c:v>53.999999999999993</c:v>
                </c:pt>
                <c:pt idx="301">
                  <c:v>54.18</c:v>
                </c:pt>
                <c:pt idx="302">
                  <c:v>54.36</c:v>
                </c:pt>
                <c:pt idx="303">
                  <c:v>54.539999999999992</c:v>
                </c:pt>
                <c:pt idx="304">
                  <c:v>54.72</c:v>
                </c:pt>
                <c:pt idx="305">
                  <c:v>54.899999999999991</c:v>
                </c:pt>
                <c:pt idx="306">
                  <c:v>55.08</c:v>
                </c:pt>
                <c:pt idx="307">
                  <c:v>55.26</c:v>
                </c:pt>
                <c:pt idx="308">
                  <c:v>55.44</c:v>
                </c:pt>
                <c:pt idx="309">
                  <c:v>55.62</c:v>
                </c:pt>
                <c:pt idx="310">
                  <c:v>55.8</c:v>
                </c:pt>
                <c:pt idx="311">
                  <c:v>55.98</c:v>
                </c:pt>
                <c:pt idx="312">
                  <c:v>56.16</c:v>
                </c:pt>
                <c:pt idx="313">
                  <c:v>56.339999999999996</c:v>
                </c:pt>
                <c:pt idx="314">
                  <c:v>56.52</c:v>
                </c:pt>
                <c:pt idx="315">
                  <c:v>56.699999999999996</c:v>
                </c:pt>
                <c:pt idx="316">
                  <c:v>56.88</c:v>
                </c:pt>
                <c:pt idx="317">
                  <c:v>57.059999999999995</c:v>
                </c:pt>
                <c:pt idx="318">
                  <c:v>57.239999999999995</c:v>
                </c:pt>
                <c:pt idx="319">
                  <c:v>57.419999999999995</c:v>
                </c:pt>
                <c:pt idx="320">
                  <c:v>57.6</c:v>
                </c:pt>
                <c:pt idx="321">
                  <c:v>57.78</c:v>
                </c:pt>
                <c:pt idx="322">
                  <c:v>57.96</c:v>
                </c:pt>
                <c:pt idx="323">
                  <c:v>58.139999999999993</c:v>
                </c:pt>
                <c:pt idx="324">
                  <c:v>58.32</c:v>
                </c:pt>
                <c:pt idx="325">
                  <c:v>58.499999999999993</c:v>
                </c:pt>
                <c:pt idx="326">
                  <c:v>58.68</c:v>
                </c:pt>
                <c:pt idx="327">
                  <c:v>58.86</c:v>
                </c:pt>
                <c:pt idx="328">
                  <c:v>59.039999999999992</c:v>
                </c:pt>
                <c:pt idx="329">
                  <c:v>59.22</c:v>
                </c:pt>
                <c:pt idx="330">
                  <c:v>59.399999999999991</c:v>
                </c:pt>
                <c:pt idx="331">
                  <c:v>59.58</c:v>
                </c:pt>
                <c:pt idx="332">
                  <c:v>59.759999999999991</c:v>
                </c:pt>
                <c:pt idx="333">
                  <c:v>59.940000000000005</c:v>
                </c:pt>
                <c:pt idx="334">
                  <c:v>60.12</c:v>
                </c:pt>
                <c:pt idx="335">
                  <c:v>60.3</c:v>
                </c:pt>
                <c:pt idx="336">
                  <c:v>60.48</c:v>
                </c:pt>
                <c:pt idx="337">
                  <c:v>60.66</c:v>
                </c:pt>
                <c:pt idx="338">
                  <c:v>60.839999999999989</c:v>
                </c:pt>
                <c:pt idx="339">
                  <c:v>61.02</c:v>
                </c:pt>
                <c:pt idx="340">
                  <c:v>61.199999999999996</c:v>
                </c:pt>
                <c:pt idx="341">
                  <c:v>61.38</c:v>
                </c:pt>
                <c:pt idx="342">
                  <c:v>61.559999999999995</c:v>
                </c:pt>
                <c:pt idx="343">
                  <c:v>61.74</c:v>
                </c:pt>
                <c:pt idx="344">
                  <c:v>61.919999999999995</c:v>
                </c:pt>
                <c:pt idx="345">
                  <c:v>62.099999999999994</c:v>
                </c:pt>
                <c:pt idx="346">
                  <c:v>62.28</c:v>
                </c:pt>
                <c:pt idx="347">
                  <c:v>62.46</c:v>
                </c:pt>
                <c:pt idx="348">
                  <c:v>62.64</c:v>
                </c:pt>
                <c:pt idx="349">
                  <c:v>62.82</c:v>
                </c:pt>
                <c:pt idx="350">
                  <c:v>62.999999999999993</c:v>
                </c:pt>
                <c:pt idx="351">
                  <c:v>63.179999999999993</c:v>
                </c:pt>
                <c:pt idx="352">
                  <c:v>63.36</c:v>
                </c:pt>
                <c:pt idx="353">
                  <c:v>63.54</c:v>
                </c:pt>
                <c:pt idx="354">
                  <c:v>63.72</c:v>
                </c:pt>
                <c:pt idx="355">
                  <c:v>63.899999999999991</c:v>
                </c:pt>
                <c:pt idx="356">
                  <c:v>64.08</c:v>
                </c:pt>
                <c:pt idx="357">
                  <c:v>64.259999999999991</c:v>
                </c:pt>
                <c:pt idx="358">
                  <c:v>64.44</c:v>
                </c:pt>
                <c:pt idx="359">
                  <c:v>64.61999999999999</c:v>
                </c:pt>
                <c:pt idx="360">
                  <c:v>64.8</c:v>
                </c:pt>
                <c:pt idx="361">
                  <c:v>64.97999999999999</c:v>
                </c:pt>
                <c:pt idx="362">
                  <c:v>65.16</c:v>
                </c:pt>
                <c:pt idx="363">
                  <c:v>65.339999999999989</c:v>
                </c:pt>
                <c:pt idx="364">
                  <c:v>65.52</c:v>
                </c:pt>
                <c:pt idx="365">
                  <c:v>65.7</c:v>
                </c:pt>
                <c:pt idx="366">
                  <c:v>65.88</c:v>
                </c:pt>
                <c:pt idx="367">
                  <c:v>66.06</c:v>
                </c:pt>
                <c:pt idx="368">
                  <c:v>66.239999999999995</c:v>
                </c:pt>
                <c:pt idx="369">
                  <c:v>66.419999999999987</c:v>
                </c:pt>
                <c:pt idx="370">
                  <c:v>66.599999999999994</c:v>
                </c:pt>
                <c:pt idx="371">
                  <c:v>66.78</c:v>
                </c:pt>
                <c:pt idx="372">
                  <c:v>66.960000000000008</c:v>
                </c:pt>
                <c:pt idx="373">
                  <c:v>67.14</c:v>
                </c:pt>
                <c:pt idx="374">
                  <c:v>67.320000000000007</c:v>
                </c:pt>
                <c:pt idx="375">
                  <c:v>67.5</c:v>
                </c:pt>
                <c:pt idx="376">
                  <c:v>67.679999999999993</c:v>
                </c:pt>
                <c:pt idx="377">
                  <c:v>67.86</c:v>
                </c:pt>
                <c:pt idx="378">
                  <c:v>68.039999999999992</c:v>
                </c:pt>
                <c:pt idx="379">
                  <c:v>68.22</c:v>
                </c:pt>
                <c:pt idx="380">
                  <c:v>68.399999999999991</c:v>
                </c:pt>
                <c:pt idx="381">
                  <c:v>68.58</c:v>
                </c:pt>
                <c:pt idx="382">
                  <c:v>68.759999999999991</c:v>
                </c:pt>
                <c:pt idx="383">
                  <c:v>68.94</c:v>
                </c:pt>
                <c:pt idx="384">
                  <c:v>69.12</c:v>
                </c:pt>
                <c:pt idx="385">
                  <c:v>69.3</c:v>
                </c:pt>
                <c:pt idx="386">
                  <c:v>69.47999999999999</c:v>
                </c:pt>
                <c:pt idx="387">
                  <c:v>69.66</c:v>
                </c:pt>
                <c:pt idx="388">
                  <c:v>69.839999999999989</c:v>
                </c:pt>
                <c:pt idx="389">
                  <c:v>70.02000000000001</c:v>
                </c:pt>
                <c:pt idx="390">
                  <c:v>70.2</c:v>
                </c:pt>
                <c:pt idx="391">
                  <c:v>70.38</c:v>
                </c:pt>
                <c:pt idx="392">
                  <c:v>70.559999999999988</c:v>
                </c:pt>
                <c:pt idx="393">
                  <c:v>70.739999999999995</c:v>
                </c:pt>
                <c:pt idx="394">
                  <c:v>70.92</c:v>
                </c:pt>
                <c:pt idx="395">
                  <c:v>71.100000000000009</c:v>
                </c:pt>
                <c:pt idx="396">
                  <c:v>71.28</c:v>
                </c:pt>
                <c:pt idx="397">
                  <c:v>71.459999999999994</c:v>
                </c:pt>
                <c:pt idx="398">
                  <c:v>71.639999999999986</c:v>
                </c:pt>
                <c:pt idx="399">
                  <c:v>71.820000000000007</c:v>
                </c:pt>
                <c:pt idx="400">
                  <c:v>72</c:v>
                </c:pt>
                <c:pt idx="401">
                  <c:v>72.179999999999993</c:v>
                </c:pt>
                <c:pt idx="402">
                  <c:v>72.359999999999985</c:v>
                </c:pt>
                <c:pt idx="403">
                  <c:v>72.539999999999992</c:v>
                </c:pt>
                <c:pt idx="404">
                  <c:v>72.72</c:v>
                </c:pt>
                <c:pt idx="405">
                  <c:v>72.899999999999991</c:v>
                </c:pt>
                <c:pt idx="406">
                  <c:v>73.079999999999984</c:v>
                </c:pt>
                <c:pt idx="407">
                  <c:v>73.260000000000005</c:v>
                </c:pt>
                <c:pt idx="408">
                  <c:v>73.44</c:v>
                </c:pt>
                <c:pt idx="409">
                  <c:v>73.62</c:v>
                </c:pt>
                <c:pt idx="410">
                  <c:v>73.8</c:v>
                </c:pt>
                <c:pt idx="411">
                  <c:v>73.98</c:v>
                </c:pt>
                <c:pt idx="412">
                  <c:v>74.16</c:v>
                </c:pt>
                <c:pt idx="413">
                  <c:v>74.339999999999989</c:v>
                </c:pt>
                <c:pt idx="414">
                  <c:v>74.52</c:v>
                </c:pt>
                <c:pt idx="415">
                  <c:v>74.7</c:v>
                </c:pt>
                <c:pt idx="416">
                  <c:v>74.88</c:v>
                </c:pt>
                <c:pt idx="417">
                  <c:v>75.059999999999988</c:v>
                </c:pt>
                <c:pt idx="418">
                  <c:v>75.239999999999981</c:v>
                </c:pt>
                <c:pt idx="419">
                  <c:v>75.42</c:v>
                </c:pt>
                <c:pt idx="420">
                  <c:v>75.600000000000009</c:v>
                </c:pt>
                <c:pt idx="421">
                  <c:v>75.78</c:v>
                </c:pt>
                <c:pt idx="422">
                  <c:v>75.959999999999994</c:v>
                </c:pt>
                <c:pt idx="423">
                  <c:v>76.14</c:v>
                </c:pt>
                <c:pt idx="424">
                  <c:v>76.320000000000007</c:v>
                </c:pt>
                <c:pt idx="425">
                  <c:v>76.5</c:v>
                </c:pt>
                <c:pt idx="426">
                  <c:v>76.679999999999993</c:v>
                </c:pt>
                <c:pt idx="427">
                  <c:v>76.859999999999985</c:v>
                </c:pt>
                <c:pt idx="428">
                  <c:v>77.039999999999992</c:v>
                </c:pt>
                <c:pt idx="429">
                  <c:v>77.22</c:v>
                </c:pt>
                <c:pt idx="430">
                  <c:v>77.399999999999991</c:v>
                </c:pt>
                <c:pt idx="431">
                  <c:v>77.579999999999984</c:v>
                </c:pt>
                <c:pt idx="432">
                  <c:v>77.759999999999991</c:v>
                </c:pt>
                <c:pt idx="433">
                  <c:v>77.94</c:v>
                </c:pt>
                <c:pt idx="434">
                  <c:v>78.12</c:v>
                </c:pt>
                <c:pt idx="435">
                  <c:v>78.3</c:v>
                </c:pt>
                <c:pt idx="436">
                  <c:v>78.48</c:v>
                </c:pt>
                <c:pt idx="437">
                  <c:v>78.66</c:v>
                </c:pt>
                <c:pt idx="438">
                  <c:v>78.839999999999989</c:v>
                </c:pt>
                <c:pt idx="439">
                  <c:v>79.02</c:v>
                </c:pt>
                <c:pt idx="440">
                  <c:v>79.2</c:v>
                </c:pt>
                <c:pt idx="441">
                  <c:v>79.38</c:v>
                </c:pt>
                <c:pt idx="442">
                  <c:v>79.559999999999988</c:v>
                </c:pt>
                <c:pt idx="443">
                  <c:v>79.739999999999981</c:v>
                </c:pt>
                <c:pt idx="444">
                  <c:v>79.92</c:v>
                </c:pt>
                <c:pt idx="445">
                  <c:v>80.099999999999994</c:v>
                </c:pt>
                <c:pt idx="446">
                  <c:v>80.28</c:v>
                </c:pt>
                <c:pt idx="447">
                  <c:v>80.459999999999994</c:v>
                </c:pt>
                <c:pt idx="448">
                  <c:v>80.640000000000015</c:v>
                </c:pt>
                <c:pt idx="449">
                  <c:v>80.820000000000007</c:v>
                </c:pt>
                <c:pt idx="450">
                  <c:v>81</c:v>
                </c:pt>
                <c:pt idx="451">
                  <c:v>81.179999999999993</c:v>
                </c:pt>
                <c:pt idx="452">
                  <c:v>81.359999999999985</c:v>
                </c:pt>
                <c:pt idx="453">
                  <c:v>81.539999999999992</c:v>
                </c:pt>
                <c:pt idx="454">
                  <c:v>81.72</c:v>
                </c:pt>
                <c:pt idx="455">
                  <c:v>81.899999999999991</c:v>
                </c:pt>
                <c:pt idx="456">
                  <c:v>82.079999999999984</c:v>
                </c:pt>
                <c:pt idx="457">
                  <c:v>82.259999999999991</c:v>
                </c:pt>
                <c:pt idx="458">
                  <c:v>82.439999999999984</c:v>
                </c:pt>
                <c:pt idx="459">
                  <c:v>82.62</c:v>
                </c:pt>
                <c:pt idx="460">
                  <c:v>82.8</c:v>
                </c:pt>
                <c:pt idx="461">
                  <c:v>82.98</c:v>
                </c:pt>
                <c:pt idx="462">
                  <c:v>83.16</c:v>
                </c:pt>
                <c:pt idx="463">
                  <c:v>83.339999999999989</c:v>
                </c:pt>
                <c:pt idx="464">
                  <c:v>83.52</c:v>
                </c:pt>
                <c:pt idx="465">
                  <c:v>83.7</c:v>
                </c:pt>
                <c:pt idx="466">
                  <c:v>83.88</c:v>
                </c:pt>
                <c:pt idx="467">
                  <c:v>84.059999999999988</c:v>
                </c:pt>
                <c:pt idx="468">
                  <c:v>84.239999999999981</c:v>
                </c:pt>
                <c:pt idx="469">
                  <c:v>84.42</c:v>
                </c:pt>
                <c:pt idx="470">
                  <c:v>84.6</c:v>
                </c:pt>
                <c:pt idx="471">
                  <c:v>84.78</c:v>
                </c:pt>
                <c:pt idx="472">
                  <c:v>84.96</c:v>
                </c:pt>
                <c:pt idx="473">
                  <c:v>85.140000000000015</c:v>
                </c:pt>
                <c:pt idx="474">
                  <c:v>85.320000000000007</c:v>
                </c:pt>
                <c:pt idx="475">
                  <c:v>85.5</c:v>
                </c:pt>
                <c:pt idx="476">
                  <c:v>85.679999999999993</c:v>
                </c:pt>
                <c:pt idx="477">
                  <c:v>85.859999999999985</c:v>
                </c:pt>
                <c:pt idx="478">
                  <c:v>86.04</c:v>
                </c:pt>
                <c:pt idx="479">
                  <c:v>86.22</c:v>
                </c:pt>
                <c:pt idx="480">
                  <c:v>86.399999999999991</c:v>
                </c:pt>
                <c:pt idx="481">
                  <c:v>86.579999999999984</c:v>
                </c:pt>
                <c:pt idx="482">
                  <c:v>86.759999999999991</c:v>
                </c:pt>
                <c:pt idx="483">
                  <c:v>86.939999999999984</c:v>
                </c:pt>
                <c:pt idx="484">
                  <c:v>87.12</c:v>
                </c:pt>
                <c:pt idx="485">
                  <c:v>87.3</c:v>
                </c:pt>
                <c:pt idx="486">
                  <c:v>87.48</c:v>
                </c:pt>
                <c:pt idx="487">
                  <c:v>87.66</c:v>
                </c:pt>
                <c:pt idx="488">
                  <c:v>87.84</c:v>
                </c:pt>
                <c:pt idx="489">
                  <c:v>88.02</c:v>
                </c:pt>
                <c:pt idx="490">
                  <c:v>88.2</c:v>
                </c:pt>
                <c:pt idx="491">
                  <c:v>88.38</c:v>
                </c:pt>
                <c:pt idx="492">
                  <c:v>88.559999999999988</c:v>
                </c:pt>
                <c:pt idx="493">
                  <c:v>88.74</c:v>
                </c:pt>
                <c:pt idx="494">
                  <c:v>88.92</c:v>
                </c:pt>
                <c:pt idx="495">
                  <c:v>89.1</c:v>
                </c:pt>
                <c:pt idx="496">
                  <c:v>89.279999999999987</c:v>
                </c:pt>
                <c:pt idx="497">
                  <c:v>89.46</c:v>
                </c:pt>
                <c:pt idx="498">
                  <c:v>89.640000000000015</c:v>
                </c:pt>
                <c:pt idx="499">
                  <c:v>89.820000000000007</c:v>
                </c:pt>
                <c:pt idx="500">
                  <c:v>90</c:v>
                </c:pt>
                <c:pt idx="501">
                  <c:v>90.179999999999993</c:v>
                </c:pt>
                <c:pt idx="502">
                  <c:v>90.359999999999985</c:v>
                </c:pt>
                <c:pt idx="503">
                  <c:v>90.54</c:v>
                </c:pt>
                <c:pt idx="504">
                  <c:v>90.72</c:v>
                </c:pt>
                <c:pt idx="505">
                  <c:v>90.899999999999991</c:v>
                </c:pt>
                <c:pt idx="506">
                  <c:v>91.079999999999984</c:v>
                </c:pt>
                <c:pt idx="507">
                  <c:v>91.259999999999991</c:v>
                </c:pt>
                <c:pt idx="508">
                  <c:v>91.44</c:v>
                </c:pt>
                <c:pt idx="509">
                  <c:v>91.61999999999999</c:v>
                </c:pt>
                <c:pt idx="510">
                  <c:v>91.8</c:v>
                </c:pt>
                <c:pt idx="511">
                  <c:v>91.98</c:v>
                </c:pt>
                <c:pt idx="512">
                  <c:v>92.16</c:v>
                </c:pt>
                <c:pt idx="513">
                  <c:v>92.34</c:v>
                </c:pt>
                <c:pt idx="514">
                  <c:v>92.52</c:v>
                </c:pt>
                <c:pt idx="515">
                  <c:v>92.7</c:v>
                </c:pt>
                <c:pt idx="516">
                  <c:v>92.88</c:v>
                </c:pt>
                <c:pt idx="517">
                  <c:v>93.059999999999988</c:v>
                </c:pt>
                <c:pt idx="518">
                  <c:v>93.24</c:v>
                </c:pt>
                <c:pt idx="519">
                  <c:v>93.42</c:v>
                </c:pt>
                <c:pt idx="520">
                  <c:v>93.6</c:v>
                </c:pt>
                <c:pt idx="521">
                  <c:v>93.779999999999987</c:v>
                </c:pt>
                <c:pt idx="522">
                  <c:v>93.95999999999998</c:v>
                </c:pt>
                <c:pt idx="523">
                  <c:v>94.140000000000015</c:v>
                </c:pt>
                <c:pt idx="524">
                  <c:v>94.320000000000007</c:v>
                </c:pt>
                <c:pt idx="525">
                  <c:v>94.5</c:v>
                </c:pt>
                <c:pt idx="526">
                  <c:v>94.679999999999993</c:v>
                </c:pt>
                <c:pt idx="527">
                  <c:v>94.859999999999985</c:v>
                </c:pt>
                <c:pt idx="528">
                  <c:v>95.04</c:v>
                </c:pt>
                <c:pt idx="529">
                  <c:v>95.22</c:v>
                </c:pt>
                <c:pt idx="530">
                  <c:v>95.399999999999991</c:v>
                </c:pt>
                <c:pt idx="531">
                  <c:v>95.579999999999984</c:v>
                </c:pt>
                <c:pt idx="532">
                  <c:v>95.759999999999991</c:v>
                </c:pt>
                <c:pt idx="533">
                  <c:v>95.94</c:v>
                </c:pt>
                <c:pt idx="534">
                  <c:v>96.11999999999999</c:v>
                </c:pt>
                <c:pt idx="535">
                  <c:v>96.299999999999983</c:v>
                </c:pt>
                <c:pt idx="536">
                  <c:v>96.48</c:v>
                </c:pt>
                <c:pt idx="537">
                  <c:v>96.66</c:v>
                </c:pt>
                <c:pt idx="538">
                  <c:v>96.84</c:v>
                </c:pt>
                <c:pt idx="539">
                  <c:v>97.02</c:v>
                </c:pt>
                <c:pt idx="540">
                  <c:v>97.2</c:v>
                </c:pt>
                <c:pt idx="541">
                  <c:v>97.38</c:v>
                </c:pt>
                <c:pt idx="542">
                  <c:v>97.559999999999988</c:v>
                </c:pt>
                <c:pt idx="543">
                  <c:v>97.74</c:v>
                </c:pt>
                <c:pt idx="544">
                  <c:v>97.92</c:v>
                </c:pt>
                <c:pt idx="545">
                  <c:v>98.1</c:v>
                </c:pt>
                <c:pt idx="546">
                  <c:v>98.279999999999987</c:v>
                </c:pt>
                <c:pt idx="547">
                  <c:v>98.45999999999998</c:v>
                </c:pt>
                <c:pt idx="548">
                  <c:v>98.64</c:v>
                </c:pt>
                <c:pt idx="549">
                  <c:v>98.820000000000007</c:v>
                </c:pt>
                <c:pt idx="550">
                  <c:v>99</c:v>
                </c:pt>
                <c:pt idx="551">
                  <c:v>99.179999999999993</c:v>
                </c:pt>
                <c:pt idx="552">
                  <c:v>99.359999999999985</c:v>
                </c:pt>
                <c:pt idx="553">
                  <c:v>99.54</c:v>
                </c:pt>
                <c:pt idx="554">
                  <c:v>99.72</c:v>
                </c:pt>
                <c:pt idx="555">
                  <c:v>99.899999999999991</c:v>
                </c:pt>
                <c:pt idx="556">
                  <c:v>100.07999999999998</c:v>
                </c:pt>
                <c:pt idx="557">
                  <c:v>100.25999999999999</c:v>
                </c:pt>
                <c:pt idx="558">
                  <c:v>100.44</c:v>
                </c:pt>
                <c:pt idx="559">
                  <c:v>100.61999999999999</c:v>
                </c:pt>
                <c:pt idx="560">
                  <c:v>100.79999999999998</c:v>
                </c:pt>
                <c:pt idx="561">
                  <c:v>100.97999999999999</c:v>
                </c:pt>
                <c:pt idx="562">
                  <c:v>101.16000000000001</c:v>
                </c:pt>
                <c:pt idx="563">
                  <c:v>101.34</c:v>
                </c:pt>
                <c:pt idx="564">
                  <c:v>101.52</c:v>
                </c:pt>
                <c:pt idx="565">
                  <c:v>101.7</c:v>
                </c:pt>
                <c:pt idx="566">
                  <c:v>101.88</c:v>
                </c:pt>
                <c:pt idx="567">
                  <c:v>102.05999999999999</c:v>
                </c:pt>
                <c:pt idx="568">
                  <c:v>102.24</c:v>
                </c:pt>
                <c:pt idx="569">
                  <c:v>102.42</c:v>
                </c:pt>
                <c:pt idx="570">
                  <c:v>102.6</c:v>
                </c:pt>
                <c:pt idx="571">
                  <c:v>102.77999999999999</c:v>
                </c:pt>
                <c:pt idx="572">
                  <c:v>102.95999999999998</c:v>
                </c:pt>
                <c:pt idx="573">
                  <c:v>103.14</c:v>
                </c:pt>
                <c:pt idx="574">
                  <c:v>103.32</c:v>
                </c:pt>
                <c:pt idx="575">
                  <c:v>103.5</c:v>
                </c:pt>
                <c:pt idx="576">
                  <c:v>103.67999999999999</c:v>
                </c:pt>
                <c:pt idx="577">
                  <c:v>103.85999999999999</c:v>
                </c:pt>
                <c:pt idx="578">
                  <c:v>104.04</c:v>
                </c:pt>
                <c:pt idx="579">
                  <c:v>104.22</c:v>
                </c:pt>
                <c:pt idx="580">
                  <c:v>104.39999999999999</c:v>
                </c:pt>
                <c:pt idx="581">
                  <c:v>104.57999999999998</c:v>
                </c:pt>
                <c:pt idx="582">
                  <c:v>104.76</c:v>
                </c:pt>
                <c:pt idx="583">
                  <c:v>104.94</c:v>
                </c:pt>
                <c:pt idx="584">
                  <c:v>105.11999999999999</c:v>
                </c:pt>
                <c:pt idx="585">
                  <c:v>105.29999999999998</c:v>
                </c:pt>
                <c:pt idx="586">
                  <c:v>105.47999999999999</c:v>
                </c:pt>
                <c:pt idx="587">
                  <c:v>105.65999999999998</c:v>
                </c:pt>
                <c:pt idx="588">
                  <c:v>105.84</c:v>
                </c:pt>
                <c:pt idx="589">
                  <c:v>106.02</c:v>
                </c:pt>
                <c:pt idx="590">
                  <c:v>106.2</c:v>
                </c:pt>
                <c:pt idx="591">
                  <c:v>106.38</c:v>
                </c:pt>
                <c:pt idx="592">
                  <c:v>106.56</c:v>
                </c:pt>
                <c:pt idx="593">
                  <c:v>106.74</c:v>
                </c:pt>
                <c:pt idx="594">
                  <c:v>106.92</c:v>
                </c:pt>
                <c:pt idx="595">
                  <c:v>107.1</c:v>
                </c:pt>
                <c:pt idx="596">
                  <c:v>107.27999999999999</c:v>
                </c:pt>
                <c:pt idx="597">
                  <c:v>107.45999999999998</c:v>
                </c:pt>
                <c:pt idx="598">
                  <c:v>107.64</c:v>
                </c:pt>
                <c:pt idx="599">
                  <c:v>107.82</c:v>
                </c:pt>
                <c:pt idx="600">
                  <c:v>107.99999999999999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6512"/>
        <c:axId val="150786904"/>
      </c:scatterChart>
      <c:valAx>
        <c:axId val="150786512"/>
        <c:scaling>
          <c:orientation val="minMax"/>
        </c:scaling>
        <c:delete val="0"/>
        <c:axPos val="b"/>
        <c:majorGridlines>
          <c:spPr>
            <a:ln w="9525">
              <a:solidFill>
                <a:schemeClr val="accent6">
                  <a:lumMod val="50000"/>
                </a:schemeClr>
              </a:solidFill>
            </a:ln>
          </c:spPr>
        </c:majorGridlines>
        <c:minorGridlines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stealth" w="lg" len="lg"/>
          </a:ln>
        </c:spPr>
        <c:crossAx val="150786904"/>
        <c:crosses val="autoZero"/>
        <c:crossBetween val="midCat"/>
      </c:valAx>
      <c:valAx>
        <c:axId val="150786904"/>
        <c:scaling>
          <c:orientation val="minMax"/>
          <c:max val="20"/>
          <c:min val="0"/>
        </c:scaling>
        <c:delete val="0"/>
        <c:axPos val="l"/>
        <c:majorGridlines>
          <c:spPr>
            <a:ln w="9525">
              <a:solidFill>
                <a:schemeClr val="accent6">
                  <a:lumMod val="50000"/>
                </a:schemeClr>
              </a:solidFill>
            </a:ln>
          </c:spPr>
        </c:majorGridlines>
        <c:minorGridlines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headEnd w="lg" len="lg"/>
            <a:tailEnd type="stealth" w="lg" len="lg"/>
          </a:ln>
        </c:spPr>
        <c:crossAx val="150786512"/>
        <c:crosses val="autoZero"/>
        <c:crossBetween val="midCat"/>
        <c:majorUnit val="2"/>
        <c:minorUnit val="0.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17856101320653E-2"/>
          <c:y val="8.3704781467533948E-2"/>
          <c:w val="0.82273932425113527"/>
          <c:h val="0.708054155101115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'RC-décharge  Uc(t)'!$S$1</c:f>
              <c:strCache>
                <c:ptCount val="1"/>
                <c:pt idx="0">
                  <c:v>uC(t)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'RC-décharge  Uc(t)'!$R$2:$R$1002</c:f>
              <c:numCache>
                <c:formatCode>General</c:formatCode>
                <c:ptCount val="1001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2.0000000000000004E-2</c:v>
                </c:pt>
                <c:pt idx="6">
                  <c:v>2.4E-2</c:v>
                </c:pt>
                <c:pt idx="7">
                  <c:v>2.8000000000000004E-2</c:v>
                </c:pt>
                <c:pt idx="8">
                  <c:v>3.2000000000000001E-2</c:v>
                </c:pt>
                <c:pt idx="9">
                  <c:v>3.5999999999999997E-2</c:v>
                </c:pt>
                <c:pt idx="10">
                  <c:v>4.0000000000000008E-2</c:v>
                </c:pt>
                <c:pt idx="11">
                  <c:v>4.4000000000000004E-2</c:v>
                </c:pt>
                <c:pt idx="12">
                  <c:v>4.8000000000000001E-2</c:v>
                </c:pt>
                <c:pt idx="13">
                  <c:v>5.2000000000000005E-2</c:v>
                </c:pt>
                <c:pt idx="14">
                  <c:v>5.6000000000000008E-2</c:v>
                </c:pt>
                <c:pt idx="15">
                  <c:v>0.06</c:v>
                </c:pt>
                <c:pt idx="16">
                  <c:v>6.4000000000000001E-2</c:v>
                </c:pt>
                <c:pt idx="17">
                  <c:v>6.8000000000000005E-2</c:v>
                </c:pt>
                <c:pt idx="18">
                  <c:v>7.1999999999999995E-2</c:v>
                </c:pt>
                <c:pt idx="19">
                  <c:v>7.6000000000000012E-2</c:v>
                </c:pt>
                <c:pt idx="20">
                  <c:v>8.0000000000000016E-2</c:v>
                </c:pt>
                <c:pt idx="21">
                  <c:v>8.4000000000000005E-2</c:v>
                </c:pt>
                <c:pt idx="22">
                  <c:v>8.8000000000000009E-2</c:v>
                </c:pt>
                <c:pt idx="23">
                  <c:v>9.2000000000000012E-2</c:v>
                </c:pt>
                <c:pt idx="24">
                  <c:v>9.6000000000000002E-2</c:v>
                </c:pt>
                <c:pt idx="25">
                  <c:v>0.1</c:v>
                </c:pt>
                <c:pt idx="26">
                  <c:v>0.10400000000000001</c:v>
                </c:pt>
                <c:pt idx="27">
                  <c:v>0.10800000000000001</c:v>
                </c:pt>
                <c:pt idx="28">
                  <c:v>0.11200000000000002</c:v>
                </c:pt>
                <c:pt idx="29">
                  <c:v>0.11599999999999999</c:v>
                </c:pt>
                <c:pt idx="30">
                  <c:v>0.12</c:v>
                </c:pt>
                <c:pt idx="31">
                  <c:v>0.124</c:v>
                </c:pt>
                <c:pt idx="32">
                  <c:v>0.128</c:v>
                </c:pt>
                <c:pt idx="33">
                  <c:v>0.13200000000000001</c:v>
                </c:pt>
                <c:pt idx="34">
                  <c:v>0.13600000000000001</c:v>
                </c:pt>
                <c:pt idx="35">
                  <c:v>0.13999999999999999</c:v>
                </c:pt>
                <c:pt idx="36">
                  <c:v>0.14399999999999999</c:v>
                </c:pt>
                <c:pt idx="37">
                  <c:v>0.14799999999999999</c:v>
                </c:pt>
                <c:pt idx="38">
                  <c:v>0.15200000000000002</c:v>
                </c:pt>
                <c:pt idx="39">
                  <c:v>0.15600000000000003</c:v>
                </c:pt>
                <c:pt idx="40">
                  <c:v>0.16000000000000003</c:v>
                </c:pt>
                <c:pt idx="41">
                  <c:v>0.16400000000000001</c:v>
                </c:pt>
                <c:pt idx="42">
                  <c:v>0.16800000000000001</c:v>
                </c:pt>
                <c:pt idx="43">
                  <c:v>0.17200000000000001</c:v>
                </c:pt>
                <c:pt idx="44">
                  <c:v>0.17600000000000002</c:v>
                </c:pt>
                <c:pt idx="45">
                  <c:v>0.18000000000000002</c:v>
                </c:pt>
                <c:pt idx="46">
                  <c:v>0.18400000000000002</c:v>
                </c:pt>
                <c:pt idx="47">
                  <c:v>0.188</c:v>
                </c:pt>
                <c:pt idx="48">
                  <c:v>0.192</c:v>
                </c:pt>
                <c:pt idx="49">
                  <c:v>0.19600000000000001</c:v>
                </c:pt>
                <c:pt idx="50">
                  <c:v>0.2</c:v>
                </c:pt>
                <c:pt idx="51">
                  <c:v>0.20400000000000001</c:v>
                </c:pt>
                <c:pt idx="52">
                  <c:v>0.20800000000000002</c:v>
                </c:pt>
                <c:pt idx="53">
                  <c:v>0.21200000000000002</c:v>
                </c:pt>
                <c:pt idx="54">
                  <c:v>0.21600000000000003</c:v>
                </c:pt>
                <c:pt idx="55">
                  <c:v>0.22000000000000003</c:v>
                </c:pt>
                <c:pt idx="56">
                  <c:v>0.22400000000000003</c:v>
                </c:pt>
                <c:pt idx="57">
                  <c:v>0.22799999999999998</c:v>
                </c:pt>
                <c:pt idx="58">
                  <c:v>0.23199999999999998</c:v>
                </c:pt>
                <c:pt idx="59">
                  <c:v>0.23599999999999999</c:v>
                </c:pt>
                <c:pt idx="60">
                  <c:v>0.24</c:v>
                </c:pt>
                <c:pt idx="61">
                  <c:v>0.24399999999999999</c:v>
                </c:pt>
                <c:pt idx="62">
                  <c:v>0.248</c:v>
                </c:pt>
                <c:pt idx="63">
                  <c:v>0.252</c:v>
                </c:pt>
                <c:pt idx="64">
                  <c:v>0.25600000000000001</c:v>
                </c:pt>
                <c:pt idx="65">
                  <c:v>0.26</c:v>
                </c:pt>
                <c:pt idx="66">
                  <c:v>0.26400000000000001</c:v>
                </c:pt>
                <c:pt idx="67">
                  <c:v>0.26800000000000002</c:v>
                </c:pt>
                <c:pt idx="68">
                  <c:v>0.27200000000000002</c:v>
                </c:pt>
                <c:pt idx="69">
                  <c:v>0.27599999999999997</c:v>
                </c:pt>
                <c:pt idx="70">
                  <c:v>0.27999999999999997</c:v>
                </c:pt>
                <c:pt idx="71">
                  <c:v>0.28399999999999997</c:v>
                </c:pt>
                <c:pt idx="72">
                  <c:v>0.28799999999999998</c:v>
                </c:pt>
                <c:pt idx="73">
                  <c:v>0.29199999999999998</c:v>
                </c:pt>
                <c:pt idx="74">
                  <c:v>0.29599999999999999</c:v>
                </c:pt>
                <c:pt idx="75">
                  <c:v>0.30000000000000004</c:v>
                </c:pt>
                <c:pt idx="76">
                  <c:v>0.30400000000000005</c:v>
                </c:pt>
                <c:pt idx="77">
                  <c:v>0.30800000000000005</c:v>
                </c:pt>
                <c:pt idx="78">
                  <c:v>0.31200000000000006</c:v>
                </c:pt>
                <c:pt idx="79">
                  <c:v>0.31600000000000006</c:v>
                </c:pt>
                <c:pt idx="80">
                  <c:v>0.32000000000000006</c:v>
                </c:pt>
                <c:pt idx="81">
                  <c:v>0.32400000000000007</c:v>
                </c:pt>
                <c:pt idx="82">
                  <c:v>0.32800000000000001</c:v>
                </c:pt>
                <c:pt idx="83">
                  <c:v>0.33200000000000002</c:v>
                </c:pt>
                <c:pt idx="84">
                  <c:v>0.33600000000000002</c:v>
                </c:pt>
                <c:pt idx="85">
                  <c:v>0.34</c:v>
                </c:pt>
                <c:pt idx="86">
                  <c:v>0.34400000000000003</c:v>
                </c:pt>
                <c:pt idx="87">
                  <c:v>0.34800000000000003</c:v>
                </c:pt>
                <c:pt idx="88">
                  <c:v>0.35200000000000004</c:v>
                </c:pt>
                <c:pt idx="89">
                  <c:v>0.35600000000000004</c:v>
                </c:pt>
                <c:pt idx="90">
                  <c:v>0.36000000000000004</c:v>
                </c:pt>
                <c:pt idx="91">
                  <c:v>0.36400000000000005</c:v>
                </c:pt>
                <c:pt idx="92">
                  <c:v>0.36800000000000005</c:v>
                </c:pt>
                <c:pt idx="93">
                  <c:v>0.37200000000000005</c:v>
                </c:pt>
                <c:pt idx="94">
                  <c:v>0.376</c:v>
                </c:pt>
                <c:pt idx="95">
                  <c:v>0.38</c:v>
                </c:pt>
                <c:pt idx="96">
                  <c:v>0.38400000000000001</c:v>
                </c:pt>
                <c:pt idx="97">
                  <c:v>0.38800000000000001</c:v>
                </c:pt>
                <c:pt idx="98">
                  <c:v>0.39200000000000002</c:v>
                </c:pt>
                <c:pt idx="99">
                  <c:v>0.39600000000000002</c:v>
                </c:pt>
                <c:pt idx="100">
                  <c:v>0.4</c:v>
                </c:pt>
                <c:pt idx="101">
                  <c:v>0.40400000000000003</c:v>
                </c:pt>
                <c:pt idx="102">
                  <c:v>0.40800000000000003</c:v>
                </c:pt>
                <c:pt idx="103">
                  <c:v>0.41200000000000003</c:v>
                </c:pt>
                <c:pt idx="104">
                  <c:v>0.41600000000000004</c:v>
                </c:pt>
                <c:pt idx="105">
                  <c:v>0.42000000000000004</c:v>
                </c:pt>
                <c:pt idx="106">
                  <c:v>0.42400000000000004</c:v>
                </c:pt>
                <c:pt idx="107">
                  <c:v>0.42800000000000005</c:v>
                </c:pt>
                <c:pt idx="108">
                  <c:v>0.43200000000000005</c:v>
                </c:pt>
                <c:pt idx="109">
                  <c:v>0.43600000000000005</c:v>
                </c:pt>
                <c:pt idx="110">
                  <c:v>0.44000000000000006</c:v>
                </c:pt>
                <c:pt idx="111">
                  <c:v>0.44400000000000006</c:v>
                </c:pt>
                <c:pt idx="112">
                  <c:v>0.44800000000000006</c:v>
                </c:pt>
                <c:pt idx="113">
                  <c:v>0.45199999999999996</c:v>
                </c:pt>
                <c:pt idx="114">
                  <c:v>0.45599999999999996</c:v>
                </c:pt>
                <c:pt idx="115">
                  <c:v>0.45999999999999996</c:v>
                </c:pt>
                <c:pt idx="116">
                  <c:v>0.46399999999999997</c:v>
                </c:pt>
                <c:pt idx="117">
                  <c:v>0.46799999999999997</c:v>
                </c:pt>
                <c:pt idx="118">
                  <c:v>0.47199999999999998</c:v>
                </c:pt>
                <c:pt idx="119">
                  <c:v>0.47599999999999998</c:v>
                </c:pt>
                <c:pt idx="120">
                  <c:v>0.48</c:v>
                </c:pt>
                <c:pt idx="121">
                  <c:v>0.48399999999999999</c:v>
                </c:pt>
                <c:pt idx="122">
                  <c:v>0.48799999999999999</c:v>
                </c:pt>
                <c:pt idx="123">
                  <c:v>0.49199999999999999</c:v>
                </c:pt>
                <c:pt idx="124">
                  <c:v>0.496</c:v>
                </c:pt>
                <c:pt idx="125">
                  <c:v>0.5</c:v>
                </c:pt>
                <c:pt idx="126">
                  <c:v>0.504</c:v>
                </c:pt>
                <c:pt idx="127">
                  <c:v>0.50800000000000001</c:v>
                </c:pt>
                <c:pt idx="128">
                  <c:v>0.51200000000000001</c:v>
                </c:pt>
                <c:pt idx="129">
                  <c:v>0.51600000000000001</c:v>
                </c:pt>
                <c:pt idx="130">
                  <c:v>0.52</c:v>
                </c:pt>
                <c:pt idx="131">
                  <c:v>0.52400000000000002</c:v>
                </c:pt>
                <c:pt idx="132">
                  <c:v>0.52800000000000002</c:v>
                </c:pt>
                <c:pt idx="133">
                  <c:v>0.53200000000000003</c:v>
                </c:pt>
                <c:pt idx="134">
                  <c:v>0.53600000000000003</c:v>
                </c:pt>
                <c:pt idx="135">
                  <c:v>0.54</c:v>
                </c:pt>
                <c:pt idx="136">
                  <c:v>0.54400000000000004</c:v>
                </c:pt>
                <c:pt idx="137">
                  <c:v>0.54800000000000004</c:v>
                </c:pt>
                <c:pt idx="138">
                  <c:v>0.55199999999999994</c:v>
                </c:pt>
                <c:pt idx="139">
                  <c:v>0.55599999999999994</c:v>
                </c:pt>
                <c:pt idx="140">
                  <c:v>0.55999999999999994</c:v>
                </c:pt>
                <c:pt idx="141">
                  <c:v>0.56399999999999995</c:v>
                </c:pt>
                <c:pt idx="142">
                  <c:v>0.56799999999999995</c:v>
                </c:pt>
                <c:pt idx="143">
                  <c:v>0.57199999999999995</c:v>
                </c:pt>
                <c:pt idx="144">
                  <c:v>0.57599999999999996</c:v>
                </c:pt>
                <c:pt idx="145">
                  <c:v>0.57999999999999996</c:v>
                </c:pt>
                <c:pt idx="146">
                  <c:v>0.58399999999999996</c:v>
                </c:pt>
                <c:pt idx="147">
                  <c:v>0.58799999999999997</c:v>
                </c:pt>
                <c:pt idx="148">
                  <c:v>0.59199999999999997</c:v>
                </c:pt>
                <c:pt idx="149">
                  <c:v>0.59599999999999997</c:v>
                </c:pt>
                <c:pt idx="150">
                  <c:v>0.60000000000000009</c:v>
                </c:pt>
                <c:pt idx="151">
                  <c:v>0.60400000000000009</c:v>
                </c:pt>
                <c:pt idx="152">
                  <c:v>0.6080000000000001</c:v>
                </c:pt>
                <c:pt idx="153">
                  <c:v>0.6120000000000001</c:v>
                </c:pt>
                <c:pt idx="154">
                  <c:v>0.6160000000000001</c:v>
                </c:pt>
                <c:pt idx="155">
                  <c:v>0.62000000000000011</c:v>
                </c:pt>
                <c:pt idx="156">
                  <c:v>0.62400000000000011</c:v>
                </c:pt>
                <c:pt idx="157">
                  <c:v>0.62800000000000011</c:v>
                </c:pt>
                <c:pt idx="158">
                  <c:v>0.63200000000000012</c:v>
                </c:pt>
                <c:pt idx="159">
                  <c:v>0.63600000000000012</c:v>
                </c:pt>
                <c:pt idx="160">
                  <c:v>0.64000000000000012</c:v>
                </c:pt>
                <c:pt idx="161">
                  <c:v>0.64400000000000013</c:v>
                </c:pt>
                <c:pt idx="162">
                  <c:v>0.64800000000000013</c:v>
                </c:pt>
                <c:pt idx="163">
                  <c:v>0.65200000000000002</c:v>
                </c:pt>
                <c:pt idx="164">
                  <c:v>0.65600000000000003</c:v>
                </c:pt>
                <c:pt idx="165">
                  <c:v>0.66</c:v>
                </c:pt>
                <c:pt idx="166">
                  <c:v>0.66400000000000003</c:v>
                </c:pt>
                <c:pt idx="167">
                  <c:v>0.66800000000000004</c:v>
                </c:pt>
                <c:pt idx="168">
                  <c:v>0.67200000000000004</c:v>
                </c:pt>
                <c:pt idx="169">
                  <c:v>0.67600000000000005</c:v>
                </c:pt>
                <c:pt idx="170">
                  <c:v>0.68</c:v>
                </c:pt>
                <c:pt idx="171">
                  <c:v>0.68400000000000005</c:v>
                </c:pt>
                <c:pt idx="172">
                  <c:v>0.68800000000000006</c:v>
                </c:pt>
                <c:pt idx="173">
                  <c:v>0.69200000000000006</c:v>
                </c:pt>
                <c:pt idx="174">
                  <c:v>0.69600000000000006</c:v>
                </c:pt>
                <c:pt idx="175">
                  <c:v>0.70000000000000007</c:v>
                </c:pt>
                <c:pt idx="176">
                  <c:v>0.70400000000000007</c:v>
                </c:pt>
                <c:pt idx="177">
                  <c:v>0.70800000000000007</c:v>
                </c:pt>
                <c:pt idx="178">
                  <c:v>0.71200000000000008</c:v>
                </c:pt>
                <c:pt idx="179">
                  <c:v>0.71600000000000008</c:v>
                </c:pt>
                <c:pt idx="180">
                  <c:v>0.72000000000000008</c:v>
                </c:pt>
                <c:pt idx="181">
                  <c:v>0.72400000000000009</c:v>
                </c:pt>
                <c:pt idx="182">
                  <c:v>0.72800000000000009</c:v>
                </c:pt>
                <c:pt idx="183">
                  <c:v>0.7320000000000001</c:v>
                </c:pt>
                <c:pt idx="184">
                  <c:v>0.7360000000000001</c:v>
                </c:pt>
                <c:pt idx="185">
                  <c:v>0.7400000000000001</c:v>
                </c:pt>
                <c:pt idx="186">
                  <c:v>0.74400000000000011</c:v>
                </c:pt>
                <c:pt idx="187">
                  <c:v>0.74800000000000011</c:v>
                </c:pt>
                <c:pt idx="188">
                  <c:v>0.752</c:v>
                </c:pt>
                <c:pt idx="189">
                  <c:v>0.75600000000000001</c:v>
                </c:pt>
                <c:pt idx="190">
                  <c:v>0.76</c:v>
                </c:pt>
                <c:pt idx="191">
                  <c:v>0.76400000000000001</c:v>
                </c:pt>
                <c:pt idx="192">
                  <c:v>0.76800000000000002</c:v>
                </c:pt>
                <c:pt idx="193">
                  <c:v>0.77200000000000002</c:v>
                </c:pt>
                <c:pt idx="194">
                  <c:v>0.77600000000000002</c:v>
                </c:pt>
                <c:pt idx="195">
                  <c:v>0.78</c:v>
                </c:pt>
                <c:pt idx="196">
                  <c:v>0.78400000000000003</c:v>
                </c:pt>
                <c:pt idx="197">
                  <c:v>0.78800000000000003</c:v>
                </c:pt>
                <c:pt idx="198">
                  <c:v>0.79200000000000004</c:v>
                </c:pt>
                <c:pt idx="199">
                  <c:v>0.79600000000000004</c:v>
                </c:pt>
                <c:pt idx="200">
                  <c:v>0.8</c:v>
                </c:pt>
                <c:pt idx="201">
                  <c:v>0.80399999999999994</c:v>
                </c:pt>
                <c:pt idx="202">
                  <c:v>0.80800000000000005</c:v>
                </c:pt>
                <c:pt idx="203">
                  <c:v>0.81199999999999994</c:v>
                </c:pt>
                <c:pt idx="204">
                  <c:v>0.81600000000000006</c:v>
                </c:pt>
                <c:pt idx="205">
                  <c:v>0.82</c:v>
                </c:pt>
                <c:pt idx="206">
                  <c:v>0.82400000000000007</c:v>
                </c:pt>
                <c:pt idx="207">
                  <c:v>0.82799999999999996</c:v>
                </c:pt>
                <c:pt idx="208">
                  <c:v>0.83200000000000007</c:v>
                </c:pt>
                <c:pt idx="209">
                  <c:v>0.83599999999999997</c:v>
                </c:pt>
                <c:pt idx="210">
                  <c:v>0.84000000000000008</c:v>
                </c:pt>
                <c:pt idx="211">
                  <c:v>0.84399999999999997</c:v>
                </c:pt>
                <c:pt idx="212">
                  <c:v>0.84800000000000009</c:v>
                </c:pt>
                <c:pt idx="213">
                  <c:v>0.85199999999999998</c:v>
                </c:pt>
                <c:pt idx="214">
                  <c:v>0.85600000000000009</c:v>
                </c:pt>
                <c:pt idx="215">
                  <c:v>0.86</c:v>
                </c:pt>
                <c:pt idx="216">
                  <c:v>0.8640000000000001</c:v>
                </c:pt>
                <c:pt idx="217">
                  <c:v>0.86799999999999999</c:v>
                </c:pt>
                <c:pt idx="218">
                  <c:v>0.87200000000000011</c:v>
                </c:pt>
                <c:pt idx="219">
                  <c:v>0.876</c:v>
                </c:pt>
                <c:pt idx="220">
                  <c:v>0.88000000000000012</c:v>
                </c:pt>
                <c:pt idx="221">
                  <c:v>0.88400000000000001</c:v>
                </c:pt>
                <c:pt idx="222">
                  <c:v>0.88800000000000012</c:v>
                </c:pt>
                <c:pt idx="223">
                  <c:v>0.89200000000000002</c:v>
                </c:pt>
                <c:pt idx="224">
                  <c:v>0.89600000000000013</c:v>
                </c:pt>
                <c:pt idx="225">
                  <c:v>0.9</c:v>
                </c:pt>
                <c:pt idx="226">
                  <c:v>0.90399999999999991</c:v>
                </c:pt>
                <c:pt idx="227">
                  <c:v>0.90800000000000003</c:v>
                </c:pt>
                <c:pt idx="228">
                  <c:v>0.91199999999999992</c:v>
                </c:pt>
                <c:pt idx="229">
                  <c:v>0.91600000000000004</c:v>
                </c:pt>
                <c:pt idx="230">
                  <c:v>0.91999999999999993</c:v>
                </c:pt>
                <c:pt idx="231">
                  <c:v>0.92400000000000004</c:v>
                </c:pt>
                <c:pt idx="232">
                  <c:v>0.92799999999999994</c:v>
                </c:pt>
                <c:pt idx="233">
                  <c:v>0.93200000000000005</c:v>
                </c:pt>
                <c:pt idx="234">
                  <c:v>0.93599999999999994</c:v>
                </c:pt>
                <c:pt idx="235">
                  <c:v>0.94000000000000006</c:v>
                </c:pt>
                <c:pt idx="236">
                  <c:v>0.94399999999999995</c:v>
                </c:pt>
                <c:pt idx="237">
                  <c:v>0.94800000000000006</c:v>
                </c:pt>
                <c:pt idx="238">
                  <c:v>0.95199999999999996</c:v>
                </c:pt>
                <c:pt idx="239">
                  <c:v>0.95600000000000007</c:v>
                </c:pt>
                <c:pt idx="240">
                  <c:v>0.96</c:v>
                </c:pt>
                <c:pt idx="241">
                  <c:v>0.96400000000000008</c:v>
                </c:pt>
                <c:pt idx="242">
                  <c:v>0.96799999999999997</c:v>
                </c:pt>
                <c:pt idx="243">
                  <c:v>0.97200000000000009</c:v>
                </c:pt>
                <c:pt idx="244">
                  <c:v>0.97599999999999998</c:v>
                </c:pt>
                <c:pt idx="245">
                  <c:v>0.98000000000000009</c:v>
                </c:pt>
                <c:pt idx="246">
                  <c:v>0.98399999999999999</c:v>
                </c:pt>
                <c:pt idx="247">
                  <c:v>0.9880000000000001</c:v>
                </c:pt>
                <c:pt idx="248">
                  <c:v>0.99199999999999999</c:v>
                </c:pt>
                <c:pt idx="249">
                  <c:v>0.99600000000000011</c:v>
                </c:pt>
                <c:pt idx="250">
                  <c:v>1</c:v>
                </c:pt>
                <c:pt idx="251">
                  <c:v>1.004</c:v>
                </c:pt>
                <c:pt idx="252">
                  <c:v>1.008</c:v>
                </c:pt>
                <c:pt idx="253">
                  <c:v>1.012</c:v>
                </c:pt>
                <c:pt idx="254">
                  <c:v>1.016</c:v>
                </c:pt>
                <c:pt idx="255">
                  <c:v>1.02</c:v>
                </c:pt>
                <c:pt idx="256">
                  <c:v>1.024</c:v>
                </c:pt>
                <c:pt idx="257">
                  <c:v>1.028</c:v>
                </c:pt>
                <c:pt idx="258">
                  <c:v>1.032</c:v>
                </c:pt>
                <c:pt idx="259">
                  <c:v>1.036</c:v>
                </c:pt>
                <c:pt idx="260">
                  <c:v>1.04</c:v>
                </c:pt>
                <c:pt idx="261">
                  <c:v>1.044</c:v>
                </c:pt>
                <c:pt idx="262">
                  <c:v>1.048</c:v>
                </c:pt>
                <c:pt idx="263">
                  <c:v>1.052</c:v>
                </c:pt>
                <c:pt idx="264">
                  <c:v>1.056</c:v>
                </c:pt>
                <c:pt idx="265">
                  <c:v>1.06</c:v>
                </c:pt>
                <c:pt idx="266">
                  <c:v>1.0640000000000001</c:v>
                </c:pt>
                <c:pt idx="267">
                  <c:v>1.0680000000000001</c:v>
                </c:pt>
                <c:pt idx="268">
                  <c:v>1.0720000000000001</c:v>
                </c:pt>
                <c:pt idx="269">
                  <c:v>1.0760000000000001</c:v>
                </c:pt>
                <c:pt idx="270">
                  <c:v>1.08</c:v>
                </c:pt>
                <c:pt idx="271">
                  <c:v>1.0840000000000001</c:v>
                </c:pt>
                <c:pt idx="272">
                  <c:v>1.0880000000000001</c:v>
                </c:pt>
                <c:pt idx="273">
                  <c:v>1.0920000000000001</c:v>
                </c:pt>
                <c:pt idx="274">
                  <c:v>1.0960000000000001</c:v>
                </c:pt>
                <c:pt idx="275">
                  <c:v>1.1000000000000001</c:v>
                </c:pt>
                <c:pt idx="276">
                  <c:v>1.1039999999999999</c:v>
                </c:pt>
                <c:pt idx="277">
                  <c:v>1.1080000000000001</c:v>
                </c:pt>
                <c:pt idx="278">
                  <c:v>1.1119999999999999</c:v>
                </c:pt>
                <c:pt idx="279">
                  <c:v>1.1160000000000001</c:v>
                </c:pt>
                <c:pt idx="280">
                  <c:v>1.1199999999999999</c:v>
                </c:pt>
                <c:pt idx="281">
                  <c:v>1.1240000000000001</c:v>
                </c:pt>
                <c:pt idx="282">
                  <c:v>1.1279999999999999</c:v>
                </c:pt>
                <c:pt idx="283">
                  <c:v>1.1320000000000001</c:v>
                </c:pt>
                <c:pt idx="284">
                  <c:v>1.1359999999999999</c:v>
                </c:pt>
                <c:pt idx="285">
                  <c:v>1.1400000000000001</c:v>
                </c:pt>
                <c:pt idx="286">
                  <c:v>1.1439999999999999</c:v>
                </c:pt>
                <c:pt idx="287">
                  <c:v>1.1480000000000001</c:v>
                </c:pt>
                <c:pt idx="288">
                  <c:v>1.1519999999999999</c:v>
                </c:pt>
                <c:pt idx="289">
                  <c:v>1.1560000000000001</c:v>
                </c:pt>
                <c:pt idx="290">
                  <c:v>1.1599999999999999</c:v>
                </c:pt>
                <c:pt idx="291">
                  <c:v>1.1640000000000001</c:v>
                </c:pt>
                <c:pt idx="292">
                  <c:v>1.1679999999999999</c:v>
                </c:pt>
                <c:pt idx="293">
                  <c:v>1.1720000000000002</c:v>
                </c:pt>
                <c:pt idx="294">
                  <c:v>1.1759999999999999</c:v>
                </c:pt>
                <c:pt idx="295">
                  <c:v>1.1800000000000002</c:v>
                </c:pt>
                <c:pt idx="296">
                  <c:v>1.1839999999999999</c:v>
                </c:pt>
                <c:pt idx="297">
                  <c:v>1.1880000000000002</c:v>
                </c:pt>
                <c:pt idx="298">
                  <c:v>1.1919999999999999</c:v>
                </c:pt>
                <c:pt idx="299">
                  <c:v>1.1960000000000002</c:v>
                </c:pt>
                <c:pt idx="300">
                  <c:v>1.2000000000000002</c:v>
                </c:pt>
                <c:pt idx="301">
                  <c:v>1.204</c:v>
                </c:pt>
                <c:pt idx="302">
                  <c:v>1.2080000000000002</c:v>
                </c:pt>
                <c:pt idx="303">
                  <c:v>1.212</c:v>
                </c:pt>
                <c:pt idx="304">
                  <c:v>1.2160000000000002</c:v>
                </c:pt>
                <c:pt idx="305">
                  <c:v>1.22</c:v>
                </c:pt>
                <c:pt idx="306">
                  <c:v>1.2240000000000002</c:v>
                </c:pt>
                <c:pt idx="307">
                  <c:v>1.228</c:v>
                </c:pt>
                <c:pt idx="308">
                  <c:v>1.2320000000000002</c:v>
                </c:pt>
                <c:pt idx="309">
                  <c:v>1.236</c:v>
                </c:pt>
                <c:pt idx="310">
                  <c:v>1.2400000000000002</c:v>
                </c:pt>
                <c:pt idx="311">
                  <c:v>1.244</c:v>
                </c:pt>
                <c:pt idx="312">
                  <c:v>1.2480000000000002</c:v>
                </c:pt>
                <c:pt idx="313">
                  <c:v>1.252</c:v>
                </c:pt>
                <c:pt idx="314">
                  <c:v>1.2560000000000002</c:v>
                </c:pt>
                <c:pt idx="315">
                  <c:v>1.26</c:v>
                </c:pt>
                <c:pt idx="316">
                  <c:v>1.2640000000000002</c:v>
                </c:pt>
                <c:pt idx="317">
                  <c:v>1.268</c:v>
                </c:pt>
                <c:pt idx="318">
                  <c:v>1.2720000000000002</c:v>
                </c:pt>
                <c:pt idx="319">
                  <c:v>1.276</c:v>
                </c:pt>
                <c:pt idx="320">
                  <c:v>1.2800000000000002</c:v>
                </c:pt>
                <c:pt idx="321">
                  <c:v>1.284</c:v>
                </c:pt>
                <c:pt idx="322">
                  <c:v>1.2880000000000003</c:v>
                </c:pt>
                <c:pt idx="323">
                  <c:v>1.292</c:v>
                </c:pt>
                <c:pt idx="324">
                  <c:v>1.2960000000000003</c:v>
                </c:pt>
                <c:pt idx="325">
                  <c:v>1.3</c:v>
                </c:pt>
                <c:pt idx="326">
                  <c:v>1.304</c:v>
                </c:pt>
                <c:pt idx="327">
                  <c:v>1.3080000000000001</c:v>
                </c:pt>
                <c:pt idx="328">
                  <c:v>1.3120000000000001</c:v>
                </c:pt>
                <c:pt idx="329">
                  <c:v>1.3160000000000001</c:v>
                </c:pt>
                <c:pt idx="330">
                  <c:v>1.32</c:v>
                </c:pt>
                <c:pt idx="331">
                  <c:v>1.3240000000000001</c:v>
                </c:pt>
                <c:pt idx="332">
                  <c:v>1.3280000000000001</c:v>
                </c:pt>
                <c:pt idx="333">
                  <c:v>1.3320000000000001</c:v>
                </c:pt>
                <c:pt idx="334">
                  <c:v>1.3360000000000001</c:v>
                </c:pt>
                <c:pt idx="335">
                  <c:v>1.34</c:v>
                </c:pt>
                <c:pt idx="336">
                  <c:v>1.3440000000000001</c:v>
                </c:pt>
                <c:pt idx="337">
                  <c:v>1.3480000000000001</c:v>
                </c:pt>
                <c:pt idx="338">
                  <c:v>1.3520000000000001</c:v>
                </c:pt>
                <c:pt idx="339">
                  <c:v>1.3560000000000001</c:v>
                </c:pt>
                <c:pt idx="340">
                  <c:v>1.36</c:v>
                </c:pt>
                <c:pt idx="341">
                  <c:v>1.3640000000000001</c:v>
                </c:pt>
                <c:pt idx="342">
                  <c:v>1.3680000000000001</c:v>
                </c:pt>
                <c:pt idx="343">
                  <c:v>1.3720000000000001</c:v>
                </c:pt>
                <c:pt idx="344">
                  <c:v>1.3760000000000001</c:v>
                </c:pt>
                <c:pt idx="345">
                  <c:v>1.3800000000000001</c:v>
                </c:pt>
                <c:pt idx="346">
                  <c:v>1.3840000000000001</c:v>
                </c:pt>
                <c:pt idx="347">
                  <c:v>1.3880000000000001</c:v>
                </c:pt>
                <c:pt idx="348">
                  <c:v>1.3920000000000001</c:v>
                </c:pt>
                <c:pt idx="349">
                  <c:v>1.3960000000000001</c:v>
                </c:pt>
                <c:pt idx="350">
                  <c:v>1.4000000000000001</c:v>
                </c:pt>
                <c:pt idx="351">
                  <c:v>1.4039999999999999</c:v>
                </c:pt>
                <c:pt idx="352">
                  <c:v>1.4080000000000001</c:v>
                </c:pt>
                <c:pt idx="353">
                  <c:v>1.4119999999999999</c:v>
                </c:pt>
                <c:pt idx="354">
                  <c:v>1.4160000000000001</c:v>
                </c:pt>
                <c:pt idx="355">
                  <c:v>1.42</c:v>
                </c:pt>
                <c:pt idx="356">
                  <c:v>1.4240000000000002</c:v>
                </c:pt>
                <c:pt idx="357">
                  <c:v>1.4279999999999999</c:v>
                </c:pt>
                <c:pt idx="358">
                  <c:v>1.4320000000000002</c:v>
                </c:pt>
                <c:pt idx="359">
                  <c:v>1.4359999999999999</c:v>
                </c:pt>
                <c:pt idx="360">
                  <c:v>1.4400000000000002</c:v>
                </c:pt>
                <c:pt idx="361">
                  <c:v>1.444</c:v>
                </c:pt>
                <c:pt idx="362">
                  <c:v>1.4480000000000002</c:v>
                </c:pt>
                <c:pt idx="363">
                  <c:v>1.452</c:v>
                </c:pt>
                <c:pt idx="364">
                  <c:v>1.4560000000000002</c:v>
                </c:pt>
                <c:pt idx="365">
                  <c:v>1.46</c:v>
                </c:pt>
                <c:pt idx="366">
                  <c:v>1.4640000000000002</c:v>
                </c:pt>
                <c:pt idx="367">
                  <c:v>1.468</c:v>
                </c:pt>
                <c:pt idx="368">
                  <c:v>1.4720000000000002</c:v>
                </c:pt>
                <c:pt idx="369">
                  <c:v>1.476</c:v>
                </c:pt>
                <c:pt idx="370">
                  <c:v>1.4800000000000002</c:v>
                </c:pt>
                <c:pt idx="371">
                  <c:v>1.484</c:v>
                </c:pt>
                <c:pt idx="372">
                  <c:v>1.4880000000000002</c:v>
                </c:pt>
                <c:pt idx="373">
                  <c:v>1.492</c:v>
                </c:pt>
                <c:pt idx="374">
                  <c:v>1.4960000000000002</c:v>
                </c:pt>
                <c:pt idx="375">
                  <c:v>1.5</c:v>
                </c:pt>
                <c:pt idx="376">
                  <c:v>1.504</c:v>
                </c:pt>
                <c:pt idx="377">
                  <c:v>1.508</c:v>
                </c:pt>
                <c:pt idx="378">
                  <c:v>1.512</c:v>
                </c:pt>
                <c:pt idx="379">
                  <c:v>1.516</c:v>
                </c:pt>
                <c:pt idx="380">
                  <c:v>1.52</c:v>
                </c:pt>
                <c:pt idx="381">
                  <c:v>1.524</c:v>
                </c:pt>
                <c:pt idx="382">
                  <c:v>1.528</c:v>
                </c:pt>
                <c:pt idx="383">
                  <c:v>1.532</c:v>
                </c:pt>
                <c:pt idx="384">
                  <c:v>1.536</c:v>
                </c:pt>
                <c:pt idx="385">
                  <c:v>1.54</c:v>
                </c:pt>
                <c:pt idx="386">
                  <c:v>1.544</c:v>
                </c:pt>
                <c:pt idx="387">
                  <c:v>1.548</c:v>
                </c:pt>
                <c:pt idx="388">
                  <c:v>1.552</c:v>
                </c:pt>
                <c:pt idx="389">
                  <c:v>1.556</c:v>
                </c:pt>
                <c:pt idx="390">
                  <c:v>1.56</c:v>
                </c:pt>
                <c:pt idx="391">
                  <c:v>1.5640000000000001</c:v>
                </c:pt>
                <c:pt idx="392">
                  <c:v>1.5680000000000001</c:v>
                </c:pt>
                <c:pt idx="393">
                  <c:v>1.5720000000000001</c:v>
                </c:pt>
                <c:pt idx="394">
                  <c:v>1.5760000000000001</c:v>
                </c:pt>
                <c:pt idx="395">
                  <c:v>1.58</c:v>
                </c:pt>
                <c:pt idx="396">
                  <c:v>1.5840000000000001</c:v>
                </c:pt>
                <c:pt idx="397">
                  <c:v>1.5880000000000001</c:v>
                </c:pt>
                <c:pt idx="398">
                  <c:v>1.5920000000000001</c:v>
                </c:pt>
                <c:pt idx="399">
                  <c:v>1.5960000000000001</c:v>
                </c:pt>
                <c:pt idx="400">
                  <c:v>1.6</c:v>
                </c:pt>
                <c:pt idx="401">
                  <c:v>1.6040000000000001</c:v>
                </c:pt>
                <c:pt idx="402">
                  <c:v>1.6079999999999999</c:v>
                </c:pt>
                <c:pt idx="403">
                  <c:v>1.6120000000000001</c:v>
                </c:pt>
                <c:pt idx="404">
                  <c:v>1.6160000000000001</c:v>
                </c:pt>
                <c:pt idx="405">
                  <c:v>1.62</c:v>
                </c:pt>
                <c:pt idx="406">
                  <c:v>1.6239999999999999</c:v>
                </c:pt>
                <c:pt idx="407">
                  <c:v>1.6280000000000001</c:v>
                </c:pt>
                <c:pt idx="408">
                  <c:v>1.6320000000000001</c:v>
                </c:pt>
                <c:pt idx="409">
                  <c:v>1.6360000000000001</c:v>
                </c:pt>
                <c:pt idx="410">
                  <c:v>1.64</c:v>
                </c:pt>
                <c:pt idx="411">
                  <c:v>1.6440000000000001</c:v>
                </c:pt>
                <c:pt idx="412">
                  <c:v>1.6480000000000001</c:v>
                </c:pt>
                <c:pt idx="413">
                  <c:v>1.6520000000000001</c:v>
                </c:pt>
                <c:pt idx="414">
                  <c:v>1.6559999999999999</c:v>
                </c:pt>
                <c:pt idx="415">
                  <c:v>1.6600000000000001</c:v>
                </c:pt>
                <c:pt idx="416">
                  <c:v>1.6640000000000001</c:v>
                </c:pt>
                <c:pt idx="417">
                  <c:v>1.6680000000000001</c:v>
                </c:pt>
                <c:pt idx="418">
                  <c:v>1.6719999999999999</c:v>
                </c:pt>
                <c:pt idx="419">
                  <c:v>1.6760000000000002</c:v>
                </c:pt>
                <c:pt idx="420">
                  <c:v>1.6800000000000002</c:v>
                </c:pt>
                <c:pt idx="421">
                  <c:v>1.6840000000000002</c:v>
                </c:pt>
                <c:pt idx="422">
                  <c:v>1.6879999999999999</c:v>
                </c:pt>
                <c:pt idx="423">
                  <c:v>1.6920000000000002</c:v>
                </c:pt>
                <c:pt idx="424">
                  <c:v>1.6960000000000002</c:v>
                </c:pt>
                <c:pt idx="425">
                  <c:v>1.7000000000000002</c:v>
                </c:pt>
                <c:pt idx="426">
                  <c:v>1.704</c:v>
                </c:pt>
                <c:pt idx="427">
                  <c:v>1.708</c:v>
                </c:pt>
                <c:pt idx="428">
                  <c:v>1.7120000000000002</c:v>
                </c:pt>
                <c:pt idx="429">
                  <c:v>1.7160000000000002</c:v>
                </c:pt>
                <c:pt idx="430">
                  <c:v>1.72</c:v>
                </c:pt>
                <c:pt idx="431">
                  <c:v>1.724</c:v>
                </c:pt>
                <c:pt idx="432">
                  <c:v>1.7280000000000002</c:v>
                </c:pt>
                <c:pt idx="433">
                  <c:v>1.7320000000000002</c:v>
                </c:pt>
                <c:pt idx="434">
                  <c:v>1.736</c:v>
                </c:pt>
                <c:pt idx="435">
                  <c:v>1.74</c:v>
                </c:pt>
                <c:pt idx="436">
                  <c:v>1.7440000000000002</c:v>
                </c:pt>
                <c:pt idx="437">
                  <c:v>1.7480000000000002</c:v>
                </c:pt>
                <c:pt idx="438">
                  <c:v>1.752</c:v>
                </c:pt>
                <c:pt idx="439">
                  <c:v>1.756</c:v>
                </c:pt>
                <c:pt idx="440">
                  <c:v>1.7600000000000002</c:v>
                </c:pt>
                <c:pt idx="441">
                  <c:v>1.7640000000000002</c:v>
                </c:pt>
                <c:pt idx="442">
                  <c:v>1.768</c:v>
                </c:pt>
                <c:pt idx="443">
                  <c:v>1.772</c:v>
                </c:pt>
                <c:pt idx="444">
                  <c:v>1.7760000000000002</c:v>
                </c:pt>
                <c:pt idx="445">
                  <c:v>1.7800000000000002</c:v>
                </c:pt>
                <c:pt idx="446">
                  <c:v>1.784</c:v>
                </c:pt>
                <c:pt idx="447">
                  <c:v>1.788</c:v>
                </c:pt>
                <c:pt idx="448">
                  <c:v>1.7920000000000003</c:v>
                </c:pt>
                <c:pt idx="449">
                  <c:v>1.7960000000000003</c:v>
                </c:pt>
                <c:pt idx="450">
                  <c:v>1.8</c:v>
                </c:pt>
                <c:pt idx="451">
                  <c:v>1.804</c:v>
                </c:pt>
                <c:pt idx="452">
                  <c:v>1.8079999999999998</c:v>
                </c:pt>
                <c:pt idx="453">
                  <c:v>1.8120000000000003</c:v>
                </c:pt>
                <c:pt idx="454">
                  <c:v>1.8160000000000001</c:v>
                </c:pt>
                <c:pt idx="455">
                  <c:v>1.82</c:v>
                </c:pt>
                <c:pt idx="456">
                  <c:v>1.8239999999999998</c:v>
                </c:pt>
                <c:pt idx="457">
                  <c:v>1.8280000000000003</c:v>
                </c:pt>
                <c:pt idx="458">
                  <c:v>1.8320000000000001</c:v>
                </c:pt>
                <c:pt idx="459">
                  <c:v>1.8360000000000001</c:v>
                </c:pt>
                <c:pt idx="460">
                  <c:v>1.8399999999999999</c:v>
                </c:pt>
                <c:pt idx="461">
                  <c:v>1.8440000000000003</c:v>
                </c:pt>
                <c:pt idx="462">
                  <c:v>1.8480000000000001</c:v>
                </c:pt>
                <c:pt idx="463">
                  <c:v>1.8520000000000001</c:v>
                </c:pt>
                <c:pt idx="464">
                  <c:v>1.8559999999999999</c:v>
                </c:pt>
                <c:pt idx="465">
                  <c:v>1.8600000000000003</c:v>
                </c:pt>
                <c:pt idx="466">
                  <c:v>1.8640000000000001</c:v>
                </c:pt>
                <c:pt idx="467">
                  <c:v>1.8680000000000001</c:v>
                </c:pt>
                <c:pt idx="468">
                  <c:v>1.8719999999999999</c:v>
                </c:pt>
                <c:pt idx="469">
                  <c:v>1.8760000000000003</c:v>
                </c:pt>
                <c:pt idx="470">
                  <c:v>1.8800000000000001</c:v>
                </c:pt>
                <c:pt idx="471">
                  <c:v>1.8840000000000001</c:v>
                </c:pt>
                <c:pt idx="472">
                  <c:v>1.8879999999999999</c:v>
                </c:pt>
                <c:pt idx="473">
                  <c:v>1.8920000000000003</c:v>
                </c:pt>
                <c:pt idx="474">
                  <c:v>1.8960000000000001</c:v>
                </c:pt>
                <c:pt idx="475">
                  <c:v>1.9000000000000001</c:v>
                </c:pt>
                <c:pt idx="476">
                  <c:v>1.9039999999999999</c:v>
                </c:pt>
                <c:pt idx="477">
                  <c:v>1.9079999999999999</c:v>
                </c:pt>
                <c:pt idx="478">
                  <c:v>1.9120000000000001</c:v>
                </c:pt>
                <c:pt idx="479">
                  <c:v>1.9160000000000001</c:v>
                </c:pt>
                <c:pt idx="480">
                  <c:v>1.92</c:v>
                </c:pt>
                <c:pt idx="481">
                  <c:v>1.9239999999999999</c:v>
                </c:pt>
                <c:pt idx="482">
                  <c:v>1.9280000000000002</c:v>
                </c:pt>
                <c:pt idx="483">
                  <c:v>1.9320000000000002</c:v>
                </c:pt>
                <c:pt idx="484">
                  <c:v>1.9359999999999999</c:v>
                </c:pt>
                <c:pt idx="485">
                  <c:v>1.94</c:v>
                </c:pt>
                <c:pt idx="486">
                  <c:v>1.9440000000000002</c:v>
                </c:pt>
                <c:pt idx="487">
                  <c:v>1.9480000000000002</c:v>
                </c:pt>
                <c:pt idx="488">
                  <c:v>1.952</c:v>
                </c:pt>
                <c:pt idx="489">
                  <c:v>1.956</c:v>
                </c:pt>
                <c:pt idx="490">
                  <c:v>1.9600000000000002</c:v>
                </c:pt>
                <c:pt idx="491">
                  <c:v>1.9640000000000002</c:v>
                </c:pt>
                <c:pt idx="492">
                  <c:v>1.968</c:v>
                </c:pt>
                <c:pt idx="493">
                  <c:v>1.972</c:v>
                </c:pt>
                <c:pt idx="494">
                  <c:v>1.9760000000000002</c:v>
                </c:pt>
                <c:pt idx="495">
                  <c:v>1.9800000000000002</c:v>
                </c:pt>
                <c:pt idx="496">
                  <c:v>1.984</c:v>
                </c:pt>
                <c:pt idx="497">
                  <c:v>1.988</c:v>
                </c:pt>
                <c:pt idx="498">
                  <c:v>1.9920000000000002</c:v>
                </c:pt>
                <c:pt idx="499">
                  <c:v>1.9960000000000002</c:v>
                </c:pt>
                <c:pt idx="500">
                  <c:v>2</c:v>
                </c:pt>
                <c:pt idx="501">
                  <c:v>2.004</c:v>
                </c:pt>
                <c:pt idx="502">
                  <c:v>2.008</c:v>
                </c:pt>
                <c:pt idx="503">
                  <c:v>2.012</c:v>
                </c:pt>
                <c:pt idx="504">
                  <c:v>2.016</c:v>
                </c:pt>
                <c:pt idx="505">
                  <c:v>2.02</c:v>
                </c:pt>
                <c:pt idx="506">
                  <c:v>2.024</c:v>
                </c:pt>
                <c:pt idx="507">
                  <c:v>2.028</c:v>
                </c:pt>
                <c:pt idx="508">
                  <c:v>2.032</c:v>
                </c:pt>
                <c:pt idx="509">
                  <c:v>2.036</c:v>
                </c:pt>
                <c:pt idx="510">
                  <c:v>2.04</c:v>
                </c:pt>
                <c:pt idx="511">
                  <c:v>2.044</c:v>
                </c:pt>
                <c:pt idx="512">
                  <c:v>2.048</c:v>
                </c:pt>
                <c:pt idx="513">
                  <c:v>2.052</c:v>
                </c:pt>
                <c:pt idx="514">
                  <c:v>2.056</c:v>
                </c:pt>
                <c:pt idx="515">
                  <c:v>2.06</c:v>
                </c:pt>
                <c:pt idx="516">
                  <c:v>2.0640000000000001</c:v>
                </c:pt>
                <c:pt idx="517">
                  <c:v>2.0680000000000001</c:v>
                </c:pt>
                <c:pt idx="518">
                  <c:v>2.0720000000000001</c:v>
                </c:pt>
                <c:pt idx="519">
                  <c:v>2.0760000000000001</c:v>
                </c:pt>
                <c:pt idx="520">
                  <c:v>2.08</c:v>
                </c:pt>
                <c:pt idx="521">
                  <c:v>2.0840000000000001</c:v>
                </c:pt>
                <c:pt idx="522">
                  <c:v>2.0880000000000001</c:v>
                </c:pt>
                <c:pt idx="523">
                  <c:v>2.0920000000000001</c:v>
                </c:pt>
                <c:pt idx="524">
                  <c:v>2.0960000000000001</c:v>
                </c:pt>
                <c:pt idx="525">
                  <c:v>2.1</c:v>
                </c:pt>
                <c:pt idx="526">
                  <c:v>2.1040000000000001</c:v>
                </c:pt>
                <c:pt idx="527">
                  <c:v>2.1080000000000001</c:v>
                </c:pt>
                <c:pt idx="528">
                  <c:v>2.1120000000000001</c:v>
                </c:pt>
                <c:pt idx="529">
                  <c:v>2.1160000000000001</c:v>
                </c:pt>
                <c:pt idx="530">
                  <c:v>2.12</c:v>
                </c:pt>
                <c:pt idx="531">
                  <c:v>2.1240000000000001</c:v>
                </c:pt>
                <c:pt idx="532">
                  <c:v>2.1280000000000001</c:v>
                </c:pt>
                <c:pt idx="533">
                  <c:v>2.1320000000000001</c:v>
                </c:pt>
                <c:pt idx="534">
                  <c:v>2.1360000000000001</c:v>
                </c:pt>
                <c:pt idx="535">
                  <c:v>2.14</c:v>
                </c:pt>
                <c:pt idx="536">
                  <c:v>2.1440000000000001</c:v>
                </c:pt>
                <c:pt idx="537">
                  <c:v>2.1480000000000001</c:v>
                </c:pt>
                <c:pt idx="538">
                  <c:v>2.1520000000000001</c:v>
                </c:pt>
                <c:pt idx="539">
                  <c:v>2.1560000000000001</c:v>
                </c:pt>
                <c:pt idx="540">
                  <c:v>2.16</c:v>
                </c:pt>
                <c:pt idx="541">
                  <c:v>2.1640000000000001</c:v>
                </c:pt>
                <c:pt idx="542">
                  <c:v>2.1680000000000001</c:v>
                </c:pt>
                <c:pt idx="543">
                  <c:v>2.1720000000000002</c:v>
                </c:pt>
                <c:pt idx="544">
                  <c:v>2.1760000000000002</c:v>
                </c:pt>
                <c:pt idx="545">
                  <c:v>2.1800000000000002</c:v>
                </c:pt>
                <c:pt idx="546">
                  <c:v>2.1840000000000002</c:v>
                </c:pt>
                <c:pt idx="547">
                  <c:v>2.1880000000000002</c:v>
                </c:pt>
                <c:pt idx="548">
                  <c:v>2.1920000000000002</c:v>
                </c:pt>
                <c:pt idx="549">
                  <c:v>2.1960000000000002</c:v>
                </c:pt>
                <c:pt idx="550">
                  <c:v>2.2000000000000002</c:v>
                </c:pt>
                <c:pt idx="551">
                  <c:v>2.2040000000000002</c:v>
                </c:pt>
                <c:pt idx="552">
                  <c:v>2.2079999999999997</c:v>
                </c:pt>
                <c:pt idx="553">
                  <c:v>2.2120000000000002</c:v>
                </c:pt>
                <c:pt idx="554">
                  <c:v>2.2160000000000002</c:v>
                </c:pt>
                <c:pt idx="555">
                  <c:v>2.2200000000000002</c:v>
                </c:pt>
                <c:pt idx="556">
                  <c:v>2.2239999999999998</c:v>
                </c:pt>
                <c:pt idx="557">
                  <c:v>2.2280000000000002</c:v>
                </c:pt>
                <c:pt idx="558">
                  <c:v>2.2320000000000002</c:v>
                </c:pt>
                <c:pt idx="559">
                  <c:v>2.2360000000000002</c:v>
                </c:pt>
                <c:pt idx="560">
                  <c:v>2.2399999999999998</c:v>
                </c:pt>
                <c:pt idx="561">
                  <c:v>2.2440000000000002</c:v>
                </c:pt>
                <c:pt idx="562">
                  <c:v>2.2480000000000002</c:v>
                </c:pt>
                <c:pt idx="563">
                  <c:v>2.2520000000000002</c:v>
                </c:pt>
                <c:pt idx="564">
                  <c:v>2.2559999999999998</c:v>
                </c:pt>
                <c:pt idx="565">
                  <c:v>2.2600000000000002</c:v>
                </c:pt>
                <c:pt idx="566">
                  <c:v>2.2640000000000002</c:v>
                </c:pt>
                <c:pt idx="567">
                  <c:v>2.2680000000000002</c:v>
                </c:pt>
                <c:pt idx="568">
                  <c:v>2.2719999999999998</c:v>
                </c:pt>
                <c:pt idx="569">
                  <c:v>2.2760000000000002</c:v>
                </c:pt>
                <c:pt idx="570">
                  <c:v>2.2800000000000002</c:v>
                </c:pt>
                <c:pt idx="571">
                  <c:v>2.2840000000000003</c:v>
                </c:pt>
                <c:pt idx="572">
                  <c:v>2.2879999999999998</c:v>
                </c:pt>
                <c:pt idx="573">
                  <c:v>2.2920000000000003</c:v>
                </c:pt>
                <c:pt idx="574">
                  <c:v>2.2960000000000003</c:v>
                </c:pt>
                <c:pt idx="575">
                  <c:v>2.3000000000000003</c:v>
                </c:pt>
                <c:pt idx="576">
                  <c:v>2.3039999999999998</c:v>
                </c:pt>
                <c:pt idx="577">
                  <c:v>2.3079999999999998</c:v>
                </c:pt>
                <c:pt idx="578">
                  <c:v>2.3120000000000003</c:v>
                </c:pt>
                <c:pt idx="579">
                  <c:v>2.3160000000000003</c:v>
                </c:pt>
                <c:pt idx="580">
                  <c:v>2.3199999999999998</c:v>
                </c:pt>
                <c:pt idx="581">
                  <c:v>2.3239999999999998</c:v>
                </c:pt>
                <c:pt idx="582">
                  <c:v>2.3280000000000003</c:v>
                </c:pt>
                <c:pt idx="583">
                  <c:v>2.3320000000000003</c:v>
                </c:pt>
                <c:pt idx="584">
                  <c:v>2.3359999999999999</c:v>
                </c:pt>
                <c:pt idx="585">
                  <c:v>2.34</c:v>
                </c:pt>
                <c:pt idx="586">
                  <c:v>2.3440000000000003</c:v>
                </c:pt>
                <c:pt idx="587">
                  <c:v>2.3480000000000003</c:v>
                </c:pt>
                <c:pt idx="588">
                  <c:v>2.3519999999999999</c:v>
                </c:pt>
                <c:pt idx="589">
                  <c:v>2.3559999999999999</c:v>
                </c:pt>
                <c:pt idx="590">
                  <c:v>2.3600000000000003</c:v>
                </c:pt>
                <c:pt idx="591">
                  <c:v>2.3640000000000003</c:v>
                </c:pt>
                <c:pt idx="592">
                  <c:v>2.3679999999999999</c:v>
                </c:pt>
                <c:pt idx="593">
                  <c:v>2.3719999999999999</c:v>
                </c:pt>
                <c:pt idx="594">
                  <c:v>2.3760000000000003</c:v>
                </c:pt>
                <c:pt idx="595">
                  <c:v>2.3800000000000003</c:v>
                </c:pt>
                <c:pt idx="596">
                  <c:v>2.3839999999999999</c:v>
                </c:pt>
                <c:pt idx="597">
                  <c:v>2.3879999999999999</c:v>
                </c:pt>
                <c:pt idx="598">
                  <c:v>2.3920000000000003</c:v>
                </c:pt>
                <c:pt idx="599">
                  <c:v>2.3960000000000004</c:v>
                </c:pt>
                <c:pt idx="600">
                  <c:v>2.4000000000000004</c:v>
                </c:pt>
                <c:pt idx="601">
                  <c:v>2.4039999999999999</c:v>
                </c:pt>
                <c:pt idx="602">
                  <c:v>2.4079999999999999</c:v>
                </c:pt>
                <c:pt idx="603">
                  <c:v>2.4120000000000004</c:v>
                </c:pt>
                <c:pt idx="604">
                  <c:v>2.4160000000000004</c:v>
                </c:pt>
                <c:pt idx="605">
                  <c:v>2.42</c:v>
                </c:pt>
                <c:pt idx="606">
                  <c:v>2.4239999999999999</c:v>
                </c:pt>
                <c:pt idx="607">
                  <c:v>2.4280000000000004</c:v>
                </c:pt>
                <c:pt idx="608">
                  <c:v>2.4320000000000004</c:v>
                </c:pt>
                <c:pt idx="609">
                  <c:v>2.4359999999999999</c:v>
                </c:pt>
                <c:pt idx="610">
                  <c:v>2.44</c:v>
                </c:pt>
                <c:pt idx="611">
                  <c:v>2.4440000000000004</c:v>
                </c:pt>
                <c:pt idx="612">
                  <c:v>2.4480000000000004</c:v>
                </c:pt>
                <c:pt idx="613">
                  <c:v>2.452</c:v>
                </c:pt>
                <c:pt idx="614">
                  <c:v>2.456</c:v>
                </c:pt>
                <c:pt idx="615">
                  <c:v>2.4600000000000004</c:v>
                </c:pt>
                <c:pt idx="616">
                  <c:v>2.4640000000000004</c:v>
                </c:pt>
                <c:pt idx="617">
                  <c:v>2.468</c:v>
                </c:pt>
                <c:pt idx="618">
                  <c:v>2.472</c:v>
                </c:pt>
                <c:pt idx="619">
                  <c:v>2.4760000000000004</c:v>
                </c:pt>
                <c:pt idx="620">
                  <c:v>2.4800000000000004</c:v>
                </c:pt>
                <c:pt idx="621">
                  <c:v>2.484</c:v>
                </c:pt>
                <c:pt idx="622">
                  <c:v>2.488</c:v>
                </c:pt>
                <c:pt idx="623">
                  <c:v>2.4920000000000004</c:v>
                </c:pt>
                <c:pt idx="624">
                  <c:v>2.4960000000000004</c:v>
                </c:pt>
                <c:pt idx="625">
                  <c:v>2.5</c:v>
                </c:pt>
                <c:pt idx="626">
                  <c:v>2.504</c:v>
                </c:pt>
                <c:pt idx="627">
                  <c:v>2.508</c:v>
                </c:pt>
                <c:pt idx="628">
                  <c:v>2.5120000000000005</c:v>
                </c:pt>
                <c:pt idx="629">
                  <c:v>2.516</c:v>
                </c:pt>
                <c:pt idx="630">
                  <c:v>2.52</c:v>
                </c:pt>
                <c:pt idx="631">
                  <c:v>2.524</c:v>
                </c:pt>
                <c:pt idx="632">
                  <c:v>2.5280000000000005</c:v>
                </c:pt>
                <c:pt idx="633">
                  <c:v>2.532</c:v>
                </c:pt>
                <c:pt idx="634">
                  <c:v>2.536</c:v>
                </c:pt>
                <c:pt idx="635">
                  <c:v>2.54</c:v>
                </c:pt>
                <c:pt idx="636">
                  <c:v>2.5440000000000005</c:v>
                </c:pt>
                <c:pt idx="637">
                  <c:v>2.548</c:v>
                </c:pt>
                <c:pt idx="638">
                  <c:v>2.552</c:v>
                </c:pt>
                <c:pt idx="639">
                  <c:v>2.556</c:v>
                </c:pt>
                <c:pt idx="640">
                  <c:v>2.5600000000000005</c:v>
                </c:pt>
                <c:pt idx="641">
                  <c:v>2.5640000000000001</c:v>
                </c:pt>
                <c:pt idx="642">
                  <c:v>2.5680000000000001</c:v>
                </c:pt>
                <c:pt idx="643">
                  <c:v>2.5720000000000001</c:v>
                </c:pt>
                <c:pt idx="644">
                  <c:v>2.5760000000000005</c:v>
                </c:pt>
                <c:pt idx="645">
                  <c:v>2.58</c:v>
                </c:pt>
                <c:pt idx="646">
                  <c:v>2.5840000000000001</c:v>
                </c:pt>
                <c:pt idx="647">
                  <c:v>2.5880000000000001</c:v>
                </c:pt>
                <c:pt idx="648">
                  <c:v>2.5920000000000005</c:v>
                </c:pt>
                <c:pt idx="649">
                  <c:v>2.5960000000000001</c:v>
                </c:pt>
                <c:pt idx="650">
                  <c:v>2.6</c:v>
                </c:pt>
                <c:pt idx="651">
                  <c:v>2.6040000000000001</c:v>
                </c:pt>
                <c:pt idx="652">
                  <c:v>2.6080000000000001</c:v>
                </c:pt>
                <c:pt idx="653">
                  <c:v>2.6120000000000001</c:v>
                </c:pt>
                <c:pt idx="654">
                  <c:v>2.6160000000000001</c:v>
                </c:pt>
                <c:pt idx="655">
                  <c:v>2.62</c:v>
                </c:pt>
                <c:pt idx="656">
                  <c:v>2.6240000000000001</c:v>
                </c:pt>
                <c:pt idx="657">
                  <c:v>2.6280000000000001</c:v>
                </c:pt>
                <c:pt idx="658">
                  <c:v>2.6320000000000001</c:v>
                </c:pt>
                <c:pt idx="659">
                  <c:v>2.6360000000000001</c:v>
                </c:pt>
                <c:pt idx="660">
                  <c:v>2.64</c:v>
                </c:pt>
                <c:pt idx="661">
                  <c:v>2.6440000000000001</c:v>
                </c:pt>
                <c:pt idx="662">
                  <c:v>2.6480000000000001</c:v>
                </c:pt>
                <c:pt idx="663">
                  <c:v>2.6520000000000001</c:v>
                </c:pt>
                <c:pt idx="664">
                  <c:v>2.6560000000000001</c:v>
                </c:pt>
                <c:pt idx="665">
                  <c:v>2.66</c:v>
                </c:pt>
                <c:pt idx="666">
                  <c:v>2.6640000000000001</c:v>
                </c:pt>
                <c:pt idx="667">
                  <c:v>2.6680000000000001</c:v>
                </c:pt>
                <c:pt idx="668">
                  <c:v>2.6720000000000002</c:v>
                </c:pt>
                <c:pt idx="669">
                  <c:v>2.6760000000000002</c:v>
                </c:pt>
                <c:pt idx="670">
                  <c:v>2.68</c:v>
                </c:pt>
                <c:pt idx="671">
                  <c:v>2.6840000000000002</c:v>
                </c:pt>
                <c:pt idx="672">
                  <c:v>2.6880000000000002</c:v>
                </c:pt>
                <c:pt idx="673">
                  <c:v>2.6920000000000002</c:v>
                </c:pt>
                <c:pt idx="674">
                  <c:v>2.6960000000000002</c:v>
                </c:pt>
                <c:pt idx="675">
                  <c:v>2.7</c:v>
                </c:pt>
                <c:pt idx="676">
                  <c:v>2.7040000000000002</c:v>
                </c:pt>
                <c:pt idx="677">
                  <c:v>2.7080000000000002</c:v>
                </c:pt>
                <c:pt idx="678">
                  <c:v>2.7120000000000002</c:v>
                </c:pt>
                <c:pt idx="679">
                  <c:v>2.7160000000000002</c:v>
                </c:pt>
                <c:pt idx="680">
                  <c:v>2.72</c:v>
                </c:pt>
                <c:pt idx="681">
                  <c:v>2.7240000000000002</c:v>
                </c:pt>
                <c:pt idx="682">
                  <c:v>2.7280000000000002</c:v>
                </c:pt>
                <c:pt idx="683">
                  <c:v>2.7320000000000002</c:v>
                </c:pt>
                <c:pt idx="684">
                  <c:v>2.7360000000000002</c:v>
                </c:pt>
                <c:pt idx="685">
                  <c:v>2.74</c:v>
                </c:pt>
                <c:pt idx="686">
                  <c:v>2.7440000000000002</c:v>
                </c:pt>
                <c:pt idx="687">
                  <c:v>2.7480000000000002</c:v>
                </c:pt>
                <c:pt idx="688">
                  <c:v>2.7520000000000002</c:v>
                </c:pt>
                <c:pt idx="689">
                  <c:v>2.7560000000000002</c:v>
                </c:pt>
                <c:pt idx="690">
                  <c:v>2.7600000000000002</c:v>
                </c:pt>
                <c:pt idx="691">
                  <c:v>2.7640000000000002</c:v>
                </c:pt>
                <c:pt idx="692">
                  <c:v>2.7680000000000002</c:v>
                </c:pt>
                <c:pt idx="693">
                  <c:v>2.7720000000000002</c:v>
                </c:pt>
                <c:pt idx="694">
                  <c:v>2.7760000000000002</c:v>
                </c:pt>
                <c:pt idx="695">
                  <c:v>2.7800000000000002</c:v>
                </c:pt>
                <c:pt idx="696">
                  <c:v>2.7840000000000003</c:v>
                </c:pt>
                <c:pt idx="697">
                  <c:v>2.7880000000000003</c:v>
                </c:pt>
                <c:pt idx="698">
                  <c:v>2.7920000000000003</c:v>
                </c:pt>
                <c:pt idx="699">
                  <c:v>2.7960000000000003</c:v>
                </c:pt>
                <c:pt idx="700">
                  <c:v>2.8000000000000003</c:v>
                </c:pt>
                <c:pt idx="701">
                  <c:v>2.8040000000000003</c:v>
                </c:pt>
                <c:pt idx="702">
                  <c:v>2.8079999999999998</c:v>
                </c:pt>
                <c:pt idx="703">
                  <c:v>2.8120000000000003</c:v>
                </c:pt>
                <c:pt idx="704">
                  <c:v>2.8160000000000003</c:v>
                </c:pt>
                <c:pt idx="705">
                  <c:v>2.8200000000000003</c:v>
                </c:pt>
                <c:pt idx="706">
                  <c:v>2.8239999999999998</c:v>
                </c:pt>
                <c:pt idx="707">
                  <c:v>2.8280000000000003</c:v>
                </c:pt>
                <c:pt idx="708">
                  <c:v>2.8320000000000003</c:v>
                </c:pt>
                <c:pt idx="709">
                  <c:v>2.8360000000000003</c:v>
                </c:pt>
                <c:pt idx="710">
                  <c:v>2.84</c:v>
                </c:pt>
                <c:pt idx="711">
                  <c:v>2.8440000000000003</c:v>
                </c:pt>
                <c:pt idx="712">
                  <c:v>2.8480000000000003</c:v>
                </c:pt>
                <c:pt idx="713">
                  <c:v>2.8520000000000003</c:v>
                </c:pt>
                <c:pt idx="714">
                  <c:v>2.8559999999999999</c:v>
                </c:pt>
                <c:pt idx="715">
                  <c:v>2.8600000000000003</c:v>
                </c:pt>
                <c:pt idx="716">
                  <c:v>2.8640000000000003</c:v>
                </c:pt>
                <c:pt idx="717">
                  <c:v>2.8680000000000003</c:v>
                </c:pt>
                <c:pt idx="718">
                  <c:v>2.8719999999999999</c:v>
                </c:pt>
                <c:pt idx="719">
                  <c:v>2.8760000000000003</c:v>
                </c:pt>
                <c:pt idx="720">
                  <c:v>2.8800000000000003</c:v>
                </c:pt>
                <c:pt idx="721">
                  <c:v>2.8840000000000003</c:v>
                </c:pt>
                <c:pt idx="722">
                  <c:v>2.8879999999999999</c:v>
                </c:pt>
                <c:pt idx="723">
                  <c:v>2.8920000000000003</c:v>
                </c:pt>
                <c:pt idx="724">
                  <c:v>2.8960000000000004</c:v>
                </c:pt>
                <c:pt idx="725">
                  <c:v>2.9000000000000004</c:v>
                </c:pt>
                <c:pt idx="726">
                  <c:v>2.9039999999999999</c:v>
                </c:pt>
                <c:pt idx="727">
                  <c:v>2.9079999999999999</c:v>
                </c:pt>
                <c:pt idx="728">
                  <c:v>2.9120000000000004</c:v>
                </c:pt>
                <c:pt idx="729">
                  <c:v>2.9160000000000004</c:v>
                </c:pt>
                <c:pt idx="730">
                  <c:v>2.92</c:v>
                </c:pt>
                <c:pt idx="731">
                  <c:v>2.9239999999999999</c:v>
                </c:pt>
                <c:pt idx="732">
                  <c:v>2.9280000000000004</c:v>
                </c:pt>
                <c:pt idx="733">
                  <c:v>2.9320000000000004</c:v>
                </c:pt>
                <c:pt idx="734">
                  <c:v>2.9359999999999999</c:v>
                </c:pt>
                <c:pt idx="735">
                  <c:v>2.94</c:v>
                </c:pt>
                <c:pt idx="736">
                  <c:v>2.9440000000000004</c:v>
                </c:pt>
                <c:pt idx="737">
                  <c:v>2.9480000000000004</c:v>
                </c:pt>
                <c:pt idx="738">
                  <c:v>2.952</c:v>
                </c:pt>
                <c:pt idx="739">
                  <c:v>2.956</c:v>
                </c:pt>
                <c:pt idx="740">
                  <c:v>2.9600000000000004</c:v>
                </c:pt>
                <c:pt idx="741">
                  <c:v>2.9640000000000004</c:v>
                </c:pt>
                <c:pt idx="742">
                  <c:v>2.968</c:v>
                </c:pt>
                <c:pt idx="743">
                  <c:v>2.972</c:v>
                </c:pt>
                <c:pt idx="744">
                  <c:v>2.9760000000000004</c:v>
                </c:pt>
                <c:pt idx="745">
                  <c:v>2.9800000000000004</c:v>
                </c:pt>
                <c:pt idx="746">
                  <c:v>2.984</c:v>
                </c:pt>
                <c:pt idx="747">
                  <c:v>2.988</c:v>
                </c:pt>
                <c:pt idx="748">
                  <c:v>2.9920000000000004</c:v>
                </c:pt>
                <c:pt idx="749">
                  <c:v>2.9960000000000004</c:v>
                </c:pt>
                <c:pt idx="750">
                  <c:v>3</c:v>
                </c:pt>
                <c:pt idx="751">
                  <c:v>3.004</c:v>
                </c:pt>
                <c:pt idx="752">
                  <c:v>3.008</c:v>
                </c:pt>
                <c:pt idx="753">
                  <c:v>3.0120000000000005</c:v>
                </c:pt>
                <c:pt idx="754">
                  <c:v>3.016</c:v>
                </c:pt>
                <c:pt idx="755">
                  <c:v>3.02</c:v>
                </c:pt>
                <c:pt idx="756">
                  <c:v>3.024</c:v>
                </c:pt>
                <c:pt idx="757">
                  <c:v>3.0280000000000005</c:v>
                </c:pt>
                <c:pt idx="758">
                  <c:v>3.032</c:v>
                </c:pt>
                <c:pt idx="759">
                  <c:v>3.036</c:v>
                </c:pt>
                <c:pt idx="760">
                  <c:v>3.04</c:v>
                </c:pt>
                <c:pt idx="761">
                  <c:v>3.0440000000000005</c:v>
                </c:pt>
                <c:pt idx="762">
                  <c:v>3.048</c:v>
                </c:pt>
                <c:pt idx="763">
                  <c:v>3.052</c:v>
                </c:pt>
                <c:pt idx="764">
                  <c:v>3.056</c:v>
                </c:pt>
                <c:pt idx="765">
                  <c:v>3.0600000000000005</c:v>
                </c:pt>
                <c:pt idx="766">
                  <c:v>3.0640000000000001</c:v>
                </c:pt>
                <c:pt idx="767">
                  <c:v>3.0680000000000001</c:v>
                </c:pt>
                <c:pt idx="768">
                  <c:v>3.0720000000000001</c:v>
                </c:pt>
                <c:pt idx="769">
                  <c:v>3.0760000000000005</c:v>
                </c:pt>
                <c:pt idx="770">
                  <c:v>3.08</c:v>
                </c:pt>
                <c:pt idx="771">
                  <c:v>3.0840000000000001</c:v>
                </c:pt>
                <c:pt idx="772">
                  <c:v>3.0880000000000001</c:v>
                </c:pt>
                <c:pt idx="773">
                  <c:v>3.0920000000000005</c:v>
                </c:pt>
                <c:pt idx="774">
                  <c:v>3.0960000000000001</c:v>
                </c:pt>
                <c:pt idx="775">
                  <c:v>3.1</c:v>
                </c:pt>
                <c:pt idx="776">
                  <c:v>3.1040000000000001</c:v>
                </c:pt>
                <c:pt idx="777">
                  <c:v>3.1080000000000001</c:v>
                </c:pt>
                <c:pt idx="778">
                  <c:v>3.1120000000000001</c:v>
                </c:pt>
                <c:pt idx="779">
                  <c:v>3.1160000000000001</c:v>
                </c:pt>
                <c:pt idx="780">
                  <c:v>3.12</c:v>
                </c:pt>
                <c:pt idx="781">
                  <c:v>3.1240000000000001</c:v>
                </c:pt>
                <c:pt idx="782">
                  <c:v>3.1280000000000001</c:v>
                </c:pt>
                <c:pt idx="783">
                  <c:v>3.1320000000000001</c:v>
                </c:pt>
                <c:pt idx="784">
                  <c:v>3.1360000000000001</c:v>
                </c:pt>
                <c:pt idx="785">
                  <c:v>3.14</c:v>
                </c:pt>
                <c:pt idx="786">
                  <c:v>3.1440000000000001</c:v>
                </c:pt>
                <c:pt idx="787">
                  <c:v>3.1480000000000001</c:v>
                </c:pt>
                <c:pt idx="788">
                  <c:v>3.1520000000000001</c:v>
                </c:pt>
                <c:pt idx="789">
                  <c:v>3.1560000000000001</c:v>
                </c:pt>
                <c:pt idx="790">
                  <c:v>3.16</c:v>
                </c:pt>
                <c:pt idx="791">
                  <c:v>3.1640000000000001</c:v>
                </c:pt>
                <c:pt idx="792">
                  <c:v>3.1680000000000001</c:v>
                </c:pt>
                <c:pt idx="793">
                  <c:v>3.1720000000000002</c:v>
                </c:pt>
                <c:pt idx="794">
                  <c:v>3.1760000000000002</c:v>
                </c:pt>
                <c:pt idx="795">
                  <c:v>3.18</c:v>
                </c:pt>
                <c:pt idx="796">
                  <c:v>3.1840000000000002</c:v>
                </c:pt>
                <c:pt idx="797">
                  <c:v>3.1880000000000002</c:v>
                </c:pt>
                <c:pt idx="798">
                  <c:v>3.1920000000000002</c:v>
                </c:pt>
                <c:pt idx="799">
                  <c:v>3.1960000000000002</c:v>
                </c:pt>
                <c:pt idx="800">
                  <c:v>3.2</c:v>
                </c:pt>
              </c:numCache>
            </c:numRef>
          </c:xVal>
          <c:yVal>
            <c:numRef>
              <c:f>'RC-décharge  Uc(t)'!$S$2:$S$1002</c:f>
              <c:numCache>
                <c:formatCode>General</c:formatCode>
                <c:ptCount val="1001"/>
                <c:pt idx="0">
                  <c:v>12</c:v>
                </c:pt>
                <c:pt idx="1">
                  <c:v>11.880598004990016</c:v>
                </c:pt>
                <c:pt idx="2">
                  <c:v>11.762384079681063</c:v>
                </c:pt>
                <c:pt idx="3">
                  <c:v>11.645346402582097</c:v>
                </c:pt>
                <c:pt idx="4">
                  <c:v>11.529473269827879</c:v>
                </c:pt>
                <c:pt idx="5">
                  <c:v>11.414753094008567</c:v>
                </c:pt>
                <c:pt idx="6">
                  <c:v>11.301174403010984</c:v>
                </c:pt>
                <c:pt idx="7">
                  <c:v>11.188725838871379</c:v>
                </c:pt>
                <c:pt idx="8">
                  <c:v>11.07739615663963</c:v>
                </c:pt>
                <c:pt idx="9">
                  <c:v>10.967174223254737</c:v>
                </c:pt>
                <c:pt idx="10">
                  <c:v>10.858049016431515</c:v>
                </c:pt>
                <c:pt idx="11">
                  <c:v>10.750009623558338</c:v>
                </c:pt>
                <c:pt idx="12">
                  <c:v>10.64304524060589</c:v>
                </c:pt>
                <c:pt idx="13">
                  <c:v>10.537145171046735</c:v>
                </c:pt>
                <c:pt idx="14">
                  <c:v>10.43229882478567</c:v>
                </c:pt>
                <c:pt idx="15">
                  <c:v>10.328495717100694</c:v>
                </c:pt>
                <c:pt idx="16">
                  <c:v>10.225725467594536</c:v>
                </c:pt>
                <c:pt idx="17">
                  <c:v>10.123977799156604</c:v>
                </c:pt>
                <c:pt idx="18">
                  <c:v>10.023242536935264</c:v>
                </c:pt>
                <c:pt idx="19">
                  <c:v>9.9235096073203479</c:v>
                </c:pt>
                <c:pt idx="20">
                  <c:v>9.8247690369357823</c:v>
                </c:pt>
                <c:pt idx="21">
                  <c:v>9.7270109516422458</c:v>
                </c:pt>
                <c:pt idx="22">
                  <c:v>9.6302255755497423</c:v>
                </c:pt>
                <c:pt idx="23">
                  <c:v>9.5344032300400094</c:v>
                </c:pt>
                <c:pt idx="24">
                  <c:v>9.4395343327986421</c:v>
                </c:pt>
                <c:pt idx="25">
                  <c:v>9.3456093968568581</c:v>
                </c:pt>
                <c:pt idx="26">
                  <c:v>9.2526190296427941</c:v>
                </c:pt>
                <c:pt idx="27">
                  <c:v>9.1605539320422373</c:v>
                </c:pt>
                <c:pt idx="28">
                  <c:v>9.069404897468706</c:v>
                </c:pt>
                <c:pt idx="29">
                  <c:v>8.9791628109427837</c:v>
                </c:pt>
                <c:pt idx="30">
                  <c:v>8.889818648180615</c:v>
                </c:pt>
                <c:pt idx="31">
                  <c:v>8.8013634746914704</c:v>
                </c:pt>
                <c:pt idx="32">
                  <c:v>8.7137884448842904</c:v>
                </c:pt>
                <c:pt idx="33">
                  <c:v>8.6270848011831145</c:v>
                </c:pt>
                <c:pt idx="34">
                  <c:v>8.5412438731513163</c:v>
                </c:pt>
                <c:pt idx="35">
                  <c:v>8.4562570766245617</c:v>
                </c:pt>
                <c:pt idx="36">
                  <c:v>8.3721159128523741</c:v>
                </c:pt>
                <c:pt idx="37">
                  <c:v>8.2888119676482557</c:v>
                </c:pt>
                <c:pt idx="38">
                  <c:v>8.20633691054827</c:v>
                </c:pt>
                <c:pt idx="39">
                  <c:v>8.1246824939779749</c:v>
                </c:pt>
                <c:pt idx="40">
                  <c:v>8.043840552427671</c:v>
                </c:pt>
                <c:pt idx="41">
                  <c:v>7.9638030016358332</c:v>
                </c:pt>
                <c:pt idx="42">
                  <c:v>7.884561837780681</c:v>
                </c:pt>
                <c:pt idx="43">
                  <c:v>7.8061091366797983</c:v>
                </c:pt>
                <c:pt idx="44">
                  <c:v>7.7284370529976965</c:v>
                </c:pt>
                <c:pt idx="45">
                  <c:v>7.6515378194612804</c:v>
                </c:pt>
                <c:pt idx="46">
                  <c:v>7.5754037460831114</c:v>
                </c:pt>
                <c:pt idx="47">
                  <c:v>7.5000272193924094</c:v>
                </c:pt>
                <c:pt idx="48">
                  <c:v>7.4254007016736896</c:v>
                </c:pt>
                <c:pt idx="49">
                  <c:v>7.3515167302129933</c:v>
                </c:pt>
                <c:pt idx="50">
                  <c:v>7.2783679165516011</c:v>
                </c:pt>
                <c:pt idx="51">
                  <c:v>7.2059469457471907</c:v>
                </c:pt>
                <c:pt idx="52">
                  <c:v>7.134246575642333</c:v>
                </c:pt>
                <c:pt idx="53">
                  <c:v>7.0632596361402626</c:v>
                </c:pt>
                <c:pt idx="54">
                  <c:v>6.9929790284878752</c:v>
                </c:pt>
                <c:pt idx="55">
                  <c:v>6.9233977245658398</c:v>
                </c:pt>
                <c:pt idx="56">
                  <c:v>6.8545087661857789</c:v>
                </c:pt>
                <c:pt idx="57">
                  <c:v>6.7863052643944446</c:v>
                </c:pt>
                <c:pt idx="58">
                  <c:v>6.7187803987848245</c:v>
                </c:pt>
                <c:pt idx="59">
                  <c:v>6.6519274168140852</c:v>
                </c:pt>
                <c:pt idx="60">
                  <c:v>6.5857396331283162</c:v>
                </c:pt>
                <c:pt idx="61">
                  <c:v>6.5202104288939982</c:v>
                </c:pt>
                <c:pt idx="62">
                  <c:v>6.4553332511360937</c:v>
                </c:pt>
                <c:pt idx="63">
                  <c:v>6.3911016120827657</c:v>
                </c:pt>
                <c:pt idx="64">
                  <c:v>6.3275090885165826</c:v>
                </c:pt>
                <c:pt idx="65">
                  <c:v>6.2645493211321925</c:v>
                </c:pt>
                <c:pt idx="66">
                  <c:v>6.2022160139003901</c:v>
                </c:pt>
                <c:pt idx="67">
                  <c:v>6.1405029334385093</c:v>
                </c:pt>
                <c:pt idx="68">
                  <c:v>6.079403908387075</c:v>
                </c:pt>
                <c:pt idx="69">
                  <c:v>6.0189128287926668</c:v>
                </c:pt>
                <c:pt idx="70">
                  <c:v>5.9590236454969148</c:v>
                </c:pt>
                <c:pt idx="71">
                  <c:v>5.8997303695315821</c:v>
                </c:pt>
                <c:pt idx="72">
                  <c:v>5.8410270715196608</c:v>
                </c:pt>
                <c:pt idx="73">
                  <c:v>5.7829078810824299</c:v>
                </c:pt>
                <c:pt idx="74">
                  <c:v>5.7253669862524132</c:v>
                </c:pt>
                <c:pt idx="75">
                  <c:v>5.6683986328921758</c:v>
                </c:pt>
                <c:pt idx="76">
                  <c:v>5.6119971241189104</c:v>
                </c:pt>
                <c:pt idx="77">
                  <c:v>5.5561568197347366</c:v>
                </c:pt>
                <c:pt idx="78">
                  <c:v>5.5008721356626813</c:v>
                </c:pt>
                <c:pt idx="79">
                  <c:v>5.4461375433882697</c:v>
                </c:pt>
                <c:pt idx="80">
                  <c:v>5.3919475694066579</c:v>
                </c:pt>
                <c:pt idx="81">
                  <c:v>5.3382967946752924</c:v>
                </c:pt>
                <c:pt idx="82">
                  <c:v>5.2851798540719912</c:v>
                </c:pt>
                <c:pt idx="83">
                  <c:v>5.2325914358584278</c:v>
                </c:pt>
                <c:pt idx="84">
                  <c:v>5.180526281148957</c:v>
                </c:pt>
                <c:pt idx="85">
                  <c:v>5.12897918338472</c:v>
                </c:pt>
                <c:pt idx="86">
                  <c:v>5.0779449878129856</c:v>
                </c:pt>
                <c:pt idx="87">
                  <c:v>5.027418590971668</c:v>
                </c:pt>
                <c:pt idx="88">
                  <c:v>4.9773949401789768</c:v>
                </c:pt>
                <c:pt idx="89">
                  <c:v>4.9278690330281458</c:v>
                </c:pt>
                <c:pt idx="90">
                  <c:v>4.8788359168871889</c:v>
                </c:pt>
                <c:pt idx="91">
                  <c:v>4.8302906884036316</c:v>
                </c:pt>
                <c:pt idx="92">
                  <c:v>4.7822284930141699</c:v>
                </c:pt>
                <c:pt idx="93">
                  <c:v>4.7346445244592132</c:v>
                </c:pt>
                <c:pt idx="94">
                  <c:v>4.6875340243022539</c:v>
                </c:pt>
                <c:pt idx="95">
                  <c:v>4.6408922814540148</c:v>
                </c:pt>
                <c:pt idx="96">
                  <c:v>4.5947146317013452</c:v>
                </c:pt>
                <c:pt idx="97">
                  <c:v>4.5489964572407864</c:v>
                </c:pt>
                <c:pt idx="98">
                  <c:v>4.5037331862167953</c:v>
                </c:pt>
                <c:pt idx="99">
                  <c:v>4.4589202922645486</c:v>
                </c:pt>
                <c:pt idx="100">
                  <c:v>4.414553294057308</c:v>
                </c:pt>
                <c:pt idx="101">
                  <c:v>4.3706277548582797</c:v>
                </c:pt>
                <c:pt idx="102">
                  <c:v>4.3271392820769394</c:v>
                </c:pt>
                <c:pt idx="103">
                  <c:v>4.2840835268297681</c:v>
                </c:pt>
                <c:pt idx="104">
                  <c:v>4.2414561835053615</c:v>
                </c:pt>
                <c:pt idx="105">
                  <c:v>4.1992529893338642</c:v>
                </c:pt>
                <c:pt idx="106">
                  <c:v>4.1574697239606886</c:v>
                </c:pt>
                <c:pt idx="107">
                  <c:v>4.1161022090244792</c:v>
                </c:pt>
                <c:pt idx="108">
                  <c:v>4.0751463077392689</c:v>
                </c:pt>
                <c:pt idx="109">
                  <c:v>4.0345979244808001</c:v>
                </c:pt>
                <c:pt idx="110">
                  <c:v>3.9944530043769548</c:v>
                </c:pt>
                <c:pt idx="111">
                  <c:v>3.954707532902269</c:v>
                </c:pt>
                <c:pt idx="112">
                  <c:v>3.9153575354764736</c:v>
                </c:pt>
                <c:pt idx="113">
                  <c:v>3.8763990770670356</c:v>
                </c:pt>
                <c:pt idx="114">
                  <c:v>3.8378282617956474</c:v>
                </c:pt>
                <c:pt idx="115">
                  <c:v>3.7996412325486393</c:v>
                </c:pt>
                <c:pt idx="116">
                  <c:v>3.7618341705912641</c:v>
                </c:pt>
                <c:pt idx="117">
                  <c:v>3.7244032951858204</c:v>
                </c:pt>
                <c:pt idx="118">
                  <c:v>3.6873448632135748</c:v>
                </c:pt>
                <c:pt idx="119">
                  <c:v>3.6506551688004487</c:v>
                </c:pt>
                <c:pt idx="120">
                  <c:v>3.6143305429464254</c:v>
                </c:pt>
                <c:pt idx="121">
                  <c:v>3.5783673531586486</c:v>
                </c:pt>
                <c:pt idx="122">
                  <c:v>3.5427620030881704</c:v>
                </c:pt>
                <c:pt idx="123">
                  <c:v>3.5075109321703133</c:v>
                </c:pt>
                <c:pt idx="124">
                  <c:v>3.4726106152686071</c:v>
                </c:pt>
                <c:pt idx="125">
                  <c:v>3.4380575623222809</c:v>
                </c:pt>
                <c:pt idx="126">
                  <c:v>3.4038483179972445</c:v>
                </c:pt>
                <c:pt idx="127">
                  <c:v>3.3699794613405576</c:v>
                </c:pt>
                <c:pt idx="128">
                  <c:v>3.3364476054383294</c:v>
                </c:pt>
                <c:pt idx="129">
                  <c:v>3.3032493970770282</c:v>
                </c:pt>
                <c:pt idx="130">
                  <c:v>3.2703815164081513</c:v>
                </c:pt>
                <c:pt idx="131">
                  <c:v>3.2378406766162415</c:v>
                </c:pt>
                <c:pt idx="132">
                  <c:v>3.205623623590204</c:v>
                </c:pt>
                <c:pt idx="133">
                  <c:v>3.1737271355978875</c:v>
                </c:pt>
                <c:pt idx="134">
                  <c:v>3.1421480229639118</c:v>
                </c:pt>
                <c:pt idx="135">
                  <c:v>3.1108831277506983</c:v>
                </c:pt>
                <c:pt idx="136">
                  <c:v>3.0799293234426708</c:v>
                </c:pt>
                <c:pt idx="137">
                  <c:v>3.0492835146336033</c:v>
                </c:pt>
                <c:pt idx="138">
                  <c:v>3.0189426367170791</c:v>
                </c:pt>
                <c:pt idx="139">
                  <c:v>2.9889036555800192</c:v>
                </c:pt>
                <c:pt idx="140">
                  <c:v>2.9591635672992784</c:v>
                </c:pt>
                <c:pt idx="141">
                  <c:v>2.9297193978412461</c:v>
                </c:pt>
                <c:pt idx="142">
                  <c:v>2.9005682027644379</c:v>
                </c:pt>
                <c:pt idx="143">
                  <c:v>2.8717070669250555</c:v>
                </c:pt>
                <c:pt idx="144">
                  <c:v>2.8431331041854619</c:v>
                </c:pt>
                <c:pt idx="145">
                  <c:v>2.8148434571255727</c:v>
                </c:pt>
                <c:pt idx="146">
                  <c:v>2.7868352967571068</c:v>
                </c:pt>
                <c:pt idx="147">
                  <c:v>2.759105822240687</c:v>
                </c:pt>
                <c:pt idx="148">
                  <c:v>2.7316522606057534</c:v>
                </c:pt>
                <c:pt idx="149">
                  <c:v>2.7044718664732654</c:v>
                </c:pt>
                <c:pt idx="150">
                  <c:v>2.6775619217811575</c:v>
                </c:pt>
                <c:pt idx="151">
                  <c:v>2.6509197355125376</c:v>
                </c:pt>
                <c:pt idx="152">
                  <c:v>2.6245426434265768</c:v>
                </c:pt>
                <c:pt idx="153">
                  <c:v>2.598428007792084</c:v>
                </c:pt>
                <c:pt idx="154">
                  <c:v>2.5725732171237348</c:v>
                </c:pt>
                <c:pt idx="155">
                  <c:v>2.5469756859209163</c:v>
                </c:pt>
                <c:pt idx="156">
                  <c:v>2.5216328544091762</c:v>
                </c:pt>
                <c:pt idx="157">
                  <c:v>2.4965421882842449</c:v>
                </c:pt>
                <c:pt idx="158">
                  <c:v>2.4717011784586012</c:v>
                </c:pt>
                <c:pt idx="159">
                  <c:v>2.4471073408105601</c:v>
                </c:pt>
                <c:pt idx="160">
                  <c:v>2.4227582159358643</c:v>
                </c:pt>
                <c:pt idx="161">
                  <c:v>2.3986513689017332</c:v>
                </c:pt>
                <c:pt idx="162">
                  <c:v>2.3747843890033753</c:v>
                </c:pt>
                <c:pt idx="163">
                  <c:v>2.3511548895229124</c:v>
                </c:pt>
                <c:pt idx="164">
                  <c:v>2.3277605074907028</c:v>
                </c:pt>
                <c:pt idx="165">
                  <c:v>2.3045989034490497</c:v>
                </c:pt>
                <c:pt idx="166">
                  <c:v>2.2816677612182468</c:v>
                </c:pt>
                <c:pt idx="167">
                  <c:v>2.2589647876649614</c:v>
                </c:pt>
                <c:pt idx="168">
                  <c:v>2.2364877124729197</c:v>
                </c:pt>
                <c:pt idx="169">
                  <c:v>2.214234287915871</c:v>
                </c:pt>
                <c:pt idx="170">
                  <c:v>2.1922022886328159</c:v>
                </c:pt>
                <c:pt idx="171">
                  <c:v>2.1703895114054652</c:v>
                </c:pt>
                <c:pt idx="172">
                  <c:v>2.1487937749379187</c:v>
                </c:pt>
                <c:pt idx="173">
                  <c:v>2.1274129196385339</c:v>
                </c:pt>
                <c:pt idx="174">
                  <c:v>2.1062448074039626</c:v>
                </c:pt>
                <c:pt idx="175">
                  <c:v>2.0852873214053416</c:v>
                </c:pt>
                <c:pt idx="176">
                  <c:v>2.0645383658766066</c:v>
                </c:pt>
                <c:pt idx="177">
                  <c:v>2.0439958659049129</c:v>
                </c:pt>
                <c:pt idx="178">
                  <c:v>2.0236577672231459</c:v>
                </c:pt>
                <c:pt idx="179">
                  <c:v>2.0035220360044885</c:v>
                </c:pt>
                <c:pt idx="180">
                  <c:v>1.9835866586590383</c:v>
                </c:pt>
                <c:pt idx="181">
                  <c:v>1.9638496416324487</c:v>
                </c:pt>
                <c:pt idx="182">
                  <c:v>1.9443090112065691</c:v>
                </c:pt>
                <c:pt idx="183">
                  <c:v>1.9249628133020729</c:v>
                </c:pt>
                <c:pt idx="184">
                  <c:v>1.9058091132830481</c:v>
                </c:pt>
                <c:pt idx="185">
                  <c:v>1.8868459957635313</c:v>
                </c:pt>
                <c:pt idx="186">
                  <c:v>1.8680715644159678</c:v>
                </c:pt>
                <c:pt idx="187">
                  <c:v>1.8494839417815769</c:v>
                </c:pt>
                <c:pt idx="188">
                  <c:v>1.8310812690826066</c:v>
                </c:pt>
                <c:pt idx="189">
                  <c:v>1.8128617060364505</c:v>
                </c:pt>
                <c:pt idx="190">
                  <c:v>1.7948234306716206</c:v>
                </c:pt>
                <c:pt idx="191">
                  <c:v>1.7769646391455496</c:v>
                </c:pt>
                <c:pt idx="192">
                  <c:v>1.7592835455642017</c:v>
                </c:pt>
                <c:pt idx="193">
                  <c:v>1.7417783818034849</c:v>
                </c:pt>
                <c:pt idx="194">
                  <c:v>1.724447397332435</c:v>
                </c:pt>
                <c:pt idx="195">
                  <c:v>1.707288859038163</c:v>
                </c:pt>
                <c:pt idx="196">
                  <c:v>1.69030105105254</c:v>
                </c:pt>
                <c:pt idx="197">
                  <c:v>1.6734822745806113</c:v>
                </c:pt>
                <c:pt idx="198">
                  <c:v>1.6568308477307139</c:v>
                </c:pt>
                <c:pt idx="199">
                  <c:v>1.6403451053462863</c:v>
                </c:pt>
                <c:pt idx="200">
                  <c:v>1.6240233988393524</c:v>
                </c:pt>
                <c:pt idx="201">
                  <c:v>1.6078640960256598</c:v>
                </c:pt>
                <c:pt idx="202">
                  <c:v>1.5918655809614606</c:v>
                </c:pt>
                <c:pt idx="203">
                  <c:v>1.5760262537819174</c:v>
                </c:pt>
                <c:pt idx="204">
                  <c:v>1.5603445305411108</c:v>
                </c:pt>
                <c:pt idx="205">
                  <c:v>1.5448188430536507</c:v>
                </c:pt>
                <c:pt idx="206">
                  <c:v>1.5294476387378491</c:v>
                </c:pt>
                <c:pt idx="207">
                  <c:v>1.5142293804604652</c:v>
                </c:pt>
                <c:pt idx="208">
                  <c:v>1.499162546382989</c:v>
                </c:pt>
                <c:pt idx="209">
                  <c:v>1.484245629809458</c:v>
                </c:pt>
                <c:pt idx="210">
                  <c:v>1.4694771390357828</c:v>
                </c:pt>
                <c:pt idx="211">
                  <c:v>1.4548555972005801</c:v>
                </c:pt>
                <c:pt idx="212">
                  <c:v>1.4403795421374808</c:v>
                </c:pt>
                <c:pt idx="213">
                  <c:v>1.4260475262289158</c:v>
                </c:pt>
                <c:pt idx="214">
                  <c:v>1.4118581162613502</c:v>
                </c:pt>
                <c:pt idx="215">
                  <c:v>1.3978098932819636</c:v>
                </c:pt>
                <c:pt idx="216">
                  <c:v>1.3839014524567501</c:v>
                </c:pt>
                <c:pt idx="217">
                  <c:v>1.370131402930038</c:v>
                </c:pt>
                <c:pt idx="218">
                  <c:v>1.3564983676853981</c:v>
                </c:pt>
                <c:pt idx="219">
                  <c:v>1.3430009834079466</c:v>
                </c:pt>
                <c:pt idx="220">
                  <c:v>1.3296379003480063</c:v>
                </c:pt>
                <c:pt idx="221">
                  <c:v>1.3164077821861369</c:v>
                </c:pt>
                <c:pt idx="222">
                  <c:v>1.3033093058994956</c:v>
                </c:pt>
                <c:pt idx="223">
                  <c:v>1.2903411616295395</c:v>
                </c:pt>
                <c:pt idx="224">
                  <c:v>1.2775020525510337</c:v>
                </c:pt>
                <c:pt idx="225">
                  <c:v>1.2647906947423719</c:v>
                </c:pt>
                <c:pt idx="226">
                  <c:v>1.2522058170571804</c:v>
                </c:pt>
                <c:pt idx="227">
                  <c:v>1.2397461609972025</c:v>
                </c:pt>
                <c:pt idx="228">
                  <c:v>1.2274104805864496</c:v>
                </c:pt>
                <c:pt idx="229">
                  <c:v>1.2151975422466008</c:v>
                </c:pt>
                <c:pt idx="230">
                  <c:v>1.203106124673645</c:v>
                </c:pt>
                <c:pt idx="231">
                  <c:v>1.1911350187157479</c:v>
                </c:pt>
                <c:pt idx="232">
                  <c:v>1.1792830272523385</c:v>
                </c:pt>
                <c:pt idx="233">
                  <c:v>1.1675489650743931</c:v>
                </c:pt>
                <c:pt idx="234">
                  <c:v>1.1559316587659163</c:v>
                </c:pt>
                <c:pt idx="235">
                  <c:v>1.1444299465865955</c:v>
                </c:pt>
                <c:pt idx="236">
                  <c:v>1.1330426783556282</c:v>
                </c:pt>
                <c:pt idx="237">
                  <c:v>1.1217687153367015</c:v>
                </c:pt>
                <c:pt idx="238">
                  <c:v>1.1106069301241195</c:v>
                </c:pt>
                <c:pt idx="239">
                  <c:v>1.0995562065300581</c:v>
                </c:pt>
                <c:pt idx="240">
                  <c:v>1.0886154394729501</c:v>
                </c:pt>
                <c:pt idx="241">
                  <c:v>1.0777835348669715</c:v>
                </c:pt>
                <c:pt idx="242">
                  <c:v>1.0670594095126362</c:v>
                </c:pt>
                <c:pt idx="243">
                  <c:v>1.0564419909884706</c:v>
                </c:pt>
                <c:pt idx="244">
                  <c:v>1.0459302175437757</c:v>
                </c:pt>
                <c:pt idx="245">
                  <c:v>1.035523037992446</c:v>
                </c:pt>
                <c:pt idx="246">
                  <c:v>1.0252194116078548</c:v>
                </c:pt>
                <c:pt idx="247">
                  <c:v>1.0150183080187762</c:v>
                </c:pt>
                <c:pt idx="248">
                  <c:v>1.0049187071063517</c:v>
                </c:pt>
                <c:pt idx="249">
                  <c:v>0.99491959890207193</c:v>
                </c:pt>
                <c:pt idx="250">
                  <c:v>0.98501998348678566</c:v>
                </c:pt>
                <c:pt idx="251">
                  <c:v>0.97521887089070036</c:v>
                </c:pt>
                <c:pt idx="252">
                  <c:v>0.96551528099438921</c:v>
                </c:pt>
                <c:pt idx="253">
                  <c:v>0.95590824343077641</c:v>
                </c:pt>
                <c:pt idx="254">
                  <c:v>0.94639679748809935</c:v>
                </c:pt>
                <c:pt idx="255">
                  <c:v>0.93697999201383797</c:v>
                </c:pt>
                <c:pt idx="256">
                  <c:v>0.92765688531959689</c:v>
                </c:pt>
                <c:pt idx="257">
                  <c:v>0.91842654508693822</c:v>
                </c:pt>
                <c:pt idx="258">
                  <c:v>0.90928804827414578</c:v>
                </c:pt>
                <c:pt idx="259">
                  <c:v>0.90024048102392373</c:v>
                </c:pt>
                <c:pt idx="260">
                  <c:v>0.89128293857200647</c:v>
                </c:pt>
                <c:pt idx="261">
                  <c:v>0.88241452515668517</c:v>
                </c:pt>
                <c:pt idx="262">
                  <c:v>0.87363435392922706</c:v>
                </c:pt>
                <c:pt idx="263">
                  <c:v>0.8649415468651932</c:v>
                </c:pt>
                <c:pt idx="264">
                  <c:v>0.85633523467663264</c:v>
                </c:pt>
                <c:pt idx="265">
                  <c:v>0.84781455672515516</c:v>
                </c:pt>
                <c:pt idx="266">
                  <c:v>0.83937866093586422</c:v>
                </c:pt>
                <c:pt idx="267">
                  <c:v>0.83102670371215193</c:v>
                </c:pt>
                <c:pt idx="268">
                  <c:v>0.82275784985133493</c:v>
                </c:pt>
                <c:pt idx="269">
                  <c:v>0.81457127246113736</c:v>
                </c:pt>
                <c:pt idx="270">
                  <c:v>0.80646615287699708</c:v>
                </c:pt>
                <c:pt idx="271">
                  <c:v>0.79844168058020226</c:v>
                </c:pt>
                <c:pt idx="272">
                  <c:v>0.79049705311683538</c:v>
                </c:pt>
                <c:pt idx="273">
                  <c:v>0.78263147601753036</c:v>
                </c:pt>
                <c:pt idx="274">
                  <c:v>0.77484416271802159</c:v>
                </c:pt>
                <c:pt idx="275">
                  <c:v>0.76713433448049084</c:v>
                </c:pt>
                <c:pt idx="276">
                  <c:v>0.75950122031568912</c:v>
                </c:pt>
                <c:pt idx="277">
                  <c:v>0.75194405690583777</c:v>
                </c:pt>
                <c:pt idx="278">
                  <c:v>0.7444620885283002</c:v>
                </c:pt>
                <c:pt idx="279">
                  <c:v>0.73705456698000149</c:v>
                </c:pt>
                <c:pt idx="280">
                  <c:v>0.72972075150261606</c:v>
                </c:pt>
                <c:pt idx="281">
                  <c:v>0.72245990870848253</c:v>
                </c:pt>
                <c:pt idx="282">
                  <c:v>0.71527131250727272</c:v>
                </c:pt>
                <c:pt idx="283">
                  <c:v>0.70815424403337413</c:v>
                </c:pt>
                <c:pt idx="284">
                  <c:v>0.70110799157401027</c:v>
                </c:pt>
                <c:pt idx="285">
                  <c:v>0.69413185049806148</c:v>
                </c:pt>
                <c:pt idx="286">
                  <c:v>0.68722512318560858</c:v>
                </c:pt>
                <c:pt idx="287">
                  <c:v>0.68038711895816284</c:v>
                </c:pt>
                <c:pt idx="288">
                  <c:v>0.67361715400960498</c:v>
                </c:pt>
                <c:pt idx="289">
                  <c:v>0.66691455133779676</c:v>
                </c:pt>
                <c:pt idx="290">
                  <c:v>0.66027864067688713</c:v>
                </c:pt>
                <c:pt idx="291">
                  <c:v>0.65370875843027831</c:v>
                </c:pt>
                <c:pt idx="292">
                  <c:v>0.64720424760427253</c:v>
                </c:pt>
                <c:pt idx="293">
                  <c:v>0.64076445774236501</c:v>
                </c:pt>
                <c:pt idx="294">
                  <c:v>0.63438874486020469</c:v>
                </c:pt>
                <c:pt idx="295">
                  <c:v>0.62807647138118861</c:v>
                </c:pt>
                <c:pt idx="296">
                  <c:v>0.62182700607271035</c:v>
                </c:pt>
                <c:pt idx="297">
                  <c:v>0.61563972398302935</c:v>
                </c:pt>
                <c:pt idx="298">
                  <c:v>0.60951400637878228</c:v>
                </c:pt>
                <c:pt idx="299">
                  <c:v>0.60344924068310235</c:v>
                </c:pt>
                <c:pt idx="300">
                  <c:v>0.59744482041436708</c:v>
                </c:pt>
                <c:pt idx="301">
                  <c:v>0.59150014512554605</c:v>
                </c:pt>
                <c:pt idx="302">
                  <c:v>0.58561462034415523</c:v>
                </c:pt>
                <c:pt idx="303">
                  <c:v>0.57978765751281347</c:v>
                </c:pt>
                <c:pt idx="304">
                  <c:v>0.5740186739303802</c:v>
                </c:pt>
                <c:pt idx="305">
                  <c:v>0.56830709269369117</c:v>
                </c:pt>
                <c:pt idx="306">
                  <c:v>0.56265234263986152</c:v>
                </c:pt>
                <c:pt idx="307">
                  <c:v>0.55705385828917531</c:v>
                </c:pt>
                <c:pt idx="308">
                  <c:v>0.5515110797885302</c:v>
                </c:pt>
                <c:pt idx="309">
                  <c:v>0.54602345285545884</c:v>
                </c:pt>
                <c:pt idx="310">
                  <c:v>0.54059042872269336</c:v>
                </c:pt>
                <c:pt idx="311">
                  <c:v>0.53521146408329445</c:v>
                </c:pt>
                <c:pt idx="312">
                  <c:v>0.5298860210363141</c:v>
                </c:pt>
                <c:pt idx="313">
                  <c:v>0.52461356703301132</c:v>
                </c:pt>
                <c:pt idx="314">
                  <c:v>0.5193935748235905</c:v>
                </c:pt>
                <c:pt idx="315">
                  <c:v>0.51422552240448227</c:v>
                </c:pt>
                <c:pt idx="316">
                  <c:v>0.50910889296613637</c:v>
                </c:pt>
                <c:pt idx="317">
                  <c:v>0.50404317484134664</c:v>
                </c:pt>
                <c:pt idx="318">
                  <c:v>0.49902786145407774</c:v>
                </c:pt>
                <c:pt idx="319">
                  <c:v>0.49406245126881287</c:v>
                </c:pt>
                <c:pt idx="320">
                  <c:v>0.48914644774039429</c:v>
                </c:pt>
                <c:pt idx="321">
                  <c:v>0.48427935926437377</c:v>
                </c:pt>
                <c:pt idx="322">
                  <c:v>0.47946069912784661</c:v>
                </c:pt>
                <c:pt idx="323">
                  <c:v>0.47468998546078467</c:v>
                </c:pt>
                <c:pt idx="324">
                  <c:v>0.46996674118784454</c:v>
                </c:pt>
                <c:pt idx="325">
                  <c:v>0.46529049398066413</c:v>
                </c:pt>
                <c:pt idx="326">
                  <c:v>0.4606607762106249</c:v>
                </c:pt>
                <c:pt idx="327">
                  <c:v>0.45607712490209174</c:v>
                </c:pt>
                <c:pt idx="328">
                  <c:v>0.45153908168611467</c:v>
                </c:pt>
                <c:pt idx="329">
                  <c:v>0.44704619275458968</c:v>
                </c:pt>
                <c:pt idx="330">
                  <c:v>0.44259800881488021</c:v>
                </c:pt>
                <c:pt idx="331">
                  <c:v>0.43819408504488483</c:v>
                </c:pt>
                <c:pt idx="332">
                  <c:v>0.43383398104855708</c:v>
                </c:pt>
                <c:pt idx="333">
                  <c:v>0.42951726081186359</c:v>
                </c:pt>
                <c:pt idx="334">
                  <c:v>0.42524349265918371</c:v>
                </c:pt>
                <c:pt idx="335">
                  <c:v>0.4210122492101403</c:v>
                </c:pt>
                <c:pt idx="336">
                  <c:v>0.41682310733686279</c:v>
                </c:pt>
                <c:pt idx="337">
                  <c:v>0.41267564812167251</c:v>
                </c:pt>
                <c:pt idx="338">
                  <c:v>0.40856945681519213</c:v>
                </c:pt>
                <c:pt idx="339">
                  <c:v>0.40450412279486875</c:v>
                </c:pt>
                <c:pt idx="340">
                  <c:v>0.40047923952391296</c:v>
                </c:pt>
                <c:pt idx="341">
                  <c:v>0.39649440451064322</c:v>
                </c:pt>
                <c:pt idx="342">
                  <c:v>0.39254921926823783</c:v>
                </c:pt>
                <c:pt idx="343">
                  <c:v>0.38864328927488445</c:v>
                </c:pt>
                <c:pt idx="344">
                  <c:v>0.3847762239343292</c:v>
                </c:pt>
                <c:pt idx="345">
                  <c:v>0.38094763653681529</c:v>
                </c:pt>
                <c:pt idx="346">
                  <c:v>0.37715714422041252</c:v>
                </c:pt>
                <c:pt idx="347">
                  <c:v>0.3734043679327303</c:v>
                </c:pt>
                <c:pt idx="348">
                  <c:v>0.36968893239301293</c:v>
                </c:pt>
                <c:pt idx="349">
                  <c:v>0.3660104660546098</c:v>
                </c:pt>
                <c:pt idx="350">
                  <c:v>0.36236860106782198</c:v>
                </c:pt>
                <c:pt idx="351">
                  <c:v>0.35876297324311585</c:v>
                </c:pt>
                <c:pt idx="352">
                  <c:v>0.35519322201470399</c:v>
                </c:pt>
                <c:pt idx="353">
                  <c:v>0.35165899040448911</c:v>
                </c:pt>
                <c:pt idx="354">
                  <c:v>0.34815992498636461</c:v>
                </c:pt>
                <c:pt idx="355">
                  <c:v>0.34469567585087318</c:v>
                </c:pt>
                <c:pt idx="356">
                  <c:v>0.34126589657021406</c:v>
                </c:pt>
                <c:pt idx="357">
                  <c:v>0.33787024416360129</c:v>
                </c:pt>
                <c:pt idx="358">
                  <c:v>0.33450837906296416</c:v>
                </c:pt>
                <c:pt idx="359">
                  <c:v>0.33117996507899145</c:v>
                </c:pt>
                <c:pt idx="360">
                  <c:v>0.32788466936751071</c:v>
                </c:pt>
                <c:pt idx="361">
                  <c:v>0.32462216239620501</c:v>
                </c:pt>
                <c:pt idx="362">
                  <c:v>0.32139211791165812</c:v>
                </c:pt>
                <c:pt idx="363">
                  <c:v>0.31819421290673017</c:v>
                </c:pt>
                <c:pt idx="364">
                  <c:v>0.31502812758825555</c:v>
                </c:pt>
                <c:pt idx="365">
                  <c:v>0.31189354534506419</c:v>
                </c:pt>
                <c:pt idx="366">
                  <c:v>0.30879015271631927</c:v>
                </c:pt>
                <c:pt idx="367">
                  <c:v>0.30571763936017221</c:v>
                </c:pt>
                <c:pt idx="368">
                  <c:v>0.30267569802272654</c:v>
                </c:pt>
                <c:pt idx="369">
                  <c:v>0.29966402450731389</c:v>
                </c:pt>
                <c:pt idx="370">
                  <c:v>0.29668231764407266</c:v>
                </c:pt>
                <c:pt idx="371">
                  <c:v>0.29373027925983203</c:v>
                </c:pt>
                <c:pt idx="372">
                  <c:v>0.29080761414829337</c:v>
                </c:pt>
                <c:pt idx="373">
                  <c:v>0.28791403004051008</c:v>
                </c:pt>
                <c:pt idx="374">
                  <c:v>0.28504923757565997</c:v>
                </c:pt>
                <c:pt idx="375">
                  <c:v>0.2822129502721093</c:v>
                </c:pt>
                <c:pt idx="376">
                  <c:v>0.27940488449876411</c:v>
                </c:pt>
                <c:pt idx="377">
                  <c:v>0.27662475944670684</c:v>
                </c:pt>
                <c:pt idx="378">
                  <c:v>0.27387229710111577</c:v>
                </c:pt>
                <c:pt idx="379">
                  <c:v>0.27114722221346238</c:v>
                </c:pt>
                <c:pt idx="380">
                  <c:v>0.26844926227398724</c:v>
                </c:pt>
                <c:pt idx="381">
                  <c:v>0.26577814748444778</c:v>
                </c:pt>
                <c:pt idx="382">
                  <c:v>0.26313361073113944</c:v>
                </c:pt>
                <c:pt idx="383">
                  <c:v>0.26051538755818282</c:v>
                </c:pt>
                <c:pt idx="384">
                  <c:v>0.25792321614107905</c:v>
                </c:pt>
                <c:pt idx="385">
                  <c:v>0.25535683726052605</c:v>
                </c:pt>
                <c:pt idx="386">
                  <c:v>0.2528159942764972</c:v>
                </c:pt>
                <c:pt idx="387">
                  <c:v>0.2503004331025766</c:v>
                </c:pt>
                <c:pt idx="388">
                  <c:v>0.2478099021805508</c:v>
                </c:pt>
                <c:pt idx="389">
                  <c:v>0.24534415245525182</c:v>
                </c:pt>
                <c:pt idx="390">
                  <c:v>0.24290293734965268</c:v>
                </c:pt>
                <c:pt idx="391">
                  <c:v>0.24048601274020817</c:v>
                </c:pt>
                <c:pt idx="392">
                  <c:v>0.23809313693244344</c:v>
                </c:pt>
                <c:pt idx="393">
                  <c:v>0.23572407063678352</c:v>
                </c:pt>
                <c:pt idx="394">
                  <c:v>0.23337857694462469</c:v>
                </c:pt>
                <c:pt idx="395">
                  <c:v>0.23105642130464304</c:v>
                </c:pt>
                <c:pt idx="396">
                  <c:v>0.22875737149933964</c:v>
                </c:pt>
                <c:pt idx="397">
                  <c:v>0.22648119762181784</c:v>
                </c:pt>
                <c:pt idx="398">
                  <c:v>0.22422767205279326</c:v>
                </c:pt>
                <c:pt idx="399">
                  <c:v>0.22199656943783092</c:v>
                </c:pt>
                <c:pt idx="400">
                  <c:v>0.21978766666481014</c:v>
                </c:pt>
                <c:pt idx="401">
                  <c:v>0.2176007428416129</c:v>
                </c:pt>
                <c:pt idx="402">
                  <c:v>0.21543557927403439</c:v>
                </c:pt>
                <c:pt idx="403">
                  <c:v>0.2132919594439133</c:v>
                </c:pt>
                <c:pt idx="404">
                  <c:v>0.21116966898748071</c:v>
                </c:pt>
                <c:pt idx="405">
                  <c:v>0.20906849567392216</c:v>
                </c:pt>
                <c:pt idx="406">
                  <c:v>0.20698822938415534</c:v>
                </c:pt>
                <c:pt idx="407">
                  <c:v>0.20492866208981753</c:v>
                </c:pt>
                <c:pt idx="408">
                  <c:v>0.20288958783246336</c:v>
                </c:pt>
                <c:pt idx="409">
                  <c:v>0.20087080270296759</c:v>
                </c:pt>
                <c:pt idx="410">
                  <c:v>0.19887210482113504</c:v>
                </c:pt>
                <c:pt idx="411">
                  <c:v>0.19689329431551172</c:v>
                </c:pt>
                <c:pt idx="412">
                  <c:v>0.19493417330339846</c:v>
                </c:pt>
                <c:pt idx="413">
                  <c:v>0.19299454587106118</c:v>
                </c:pt>
                <c:pt idx="414">
                  <c:v>0.19107421805414038</c:v>
                </c:pt>
                <c:pt idx="415">
                  <c:v>0.18917299781825384</c:v>
                </c:pt>
                <c:pt idx="416">
                  <c:v>0.18729069503979395</c:v>
                </c:pt>
                <c:pt idx="417">
                  <c:v>0.18542712148691418</c:v>
                </c:pt>
                <c:pt idx="418">
                  <c:v>0.18358209080070623</c:v>
                </c:pt>
                <c:pt idx="419">
                  <c:v>0.18175541847656376</c:v>
                </c:pt>
                <c:pt idx="420">
                  <c:v>0.17994692184573244</c:v>
                </c:pt>
                <c:pt idx="421">
                  <c:v>0.17815642005704196</c:v>
                </c:pt>
                <c:pt idx="422">
                  <c:v>0.17638373405882141</c:v>
                </c:pt>
                <c:pt idx="423">
                  <c:v>0.17462868658099348</c:v>
                </c:pt>
                <c:pt idx="424">
                  <c:v>0.17289110211734821</c:v>
                </c:pt>
                <c:pt idx="425">
                  <c:v>0.17117080690799108</c:v>
                </c:pt>
                <c:pt idx="426">
                  <c:v>0.16946762892196754</c:v>
                </c:pt>
                <c:pt idx="427">
                  <c:v>0.16778139784005969</c:v>
                </c:pt>
                <c:pt idx="428">
                  <c:v>0.16611194503775401</c:v>
                </c:pt>
                <c:pt idx="429">
                  <c:v>0.16445910356837934</c:v>
                </c:pt>
                <c:pt idx="430">
                  <c:v>0.1628227081464112</c:v>
                </c:pt>
                <c:pt idx="431">
                  <c:v>0.16120259513094376</c:v>
                </c:pt>
                <c:pt idx="432">
                  <c:v>0.1595986025093252</c:v>
                </c:pt>
                <c:pt idx="433">
                  <c:v>0.15801056988095702</c:v>
                </c:pt>
                <c:pt idx="434">
                  <c:v>0.15643833844125282</c:v>
                </c:pt>
                <c:pt idx="435">
                  <c:v>0.15488175096575846</c:v>
                </c:pt>
                <c:pt idx="436">
                  <c:v>0.15334065179442913</c:v>
                </c:pt>
                <c:pt idx="437">
                  <c:v>0.15181488681606367</c:v>
                </c:pt>
                <c:pt idx="438">
                  <c:v>0.15030430345289261</c:v>
                </c:pt>
                <c:pt idx="439">
                  <c:v>0.14880875064532087</c:v>
                </c:pt>
                <c:pt idx="440">
                  <c:v>0.14732807883682122</c:v>
                </c:pt>
                <c:pt idx="441">
                  <c:v>0.14586213995897923</c:v>
                </c:pt>
                <c:pt idx="442">
                  <c:v>0.14441078741668528</c:v>
                </c:pt>
                <c:pt idx="443">
                  <c:v>0.14297387607347578</c:v>
                </c:pt>
                <c:pt idx="444">
                  <c:v>0.14155126223701875</c:v>
                </c:pt>
                <c:pt idx="445">
                  <c:v>0.1401428036447453</c:v>
                </c:pt>
                <c:pt idx="446">
                  <c:v>0.13874835944962244</c:v>
                </c:pt>
                <c:pt idx="447">
                  <c:v>0.13736779020606854</c:v>
                </c:pt>
                <c:pt idx="448">
                  <c:v>0.13600095785600863</c:v>
                </c:pt>
                <c:pt idx="449">
                  <c:v>0.134647725715069</c:v>
                </c:pt>
                <c:pt idx="450">
                  <c:v>0.13330795845890767</c:v>
                </c:pt>
                <c:pt idx="451">
                  <c:v>0.13198152210968256</c:v>
                </c:pt>
                <c:pt idx="452">
                  <c:v>0.1306682840226534</c:v>
                </c:pt>
                <c:pt idx="453">
                  <c:v>0.129368112872917</c:v>
                </c:pt>
                <c:pt idx="454">
                  <c:v>0.1280808786422751</c:v>
                </c:pt>
                <c:pt idx="455">
                  <c:v>0.12680645260623186</c:v>
                </c:pt>
                <c:pt idx="456">
                  <c:v>0.12554470732112163</c:v>
                </c:pt>
                <c:pt idx="457">
                  <c:v>0.12429551661136434</c:v>
                </c:pt>
                <c:pt idx="458">
                  <c:v>0.12305875555684827</c:v>
                </c:pt>
                <c:pt idx="459">
                  <c:v>0.12183430048043715</c:v>
                </c:pt>
                <c:pt idx="460">
                  <c:v>0.12062202893560303</c:v>
                </c:pt>
                <c:pt idx="461">
                  <c:v>0.11942181969418103</c:v>
                </c:pt>
                <c:pt idx="462">
                  <c:v>0.11823355273424709</c:v>
                </c:pt>
                <c:pt idx="463">
                  <c:v>0.11705710922811484</c:v>
                </c:pt>
                <c:pt idx="464">
                  <c:v>0.11589237153045331</c:v>
                </c:pt>
                <c:pt idx="465">
                  <c:v>0.11473922316652205</c:v>
                </c:pt>
                <c:pt idx="466">
                  <c:v>0.11359754882052388</c:v>
                </c:pt>
                <c:pt idx="467">
                  <c:v>0.11246723432407268</c:v>
                </c:pt>
                <c:pt idx="468">
                  <c:v>0.11134816664477692</c:v>
                </c:pt>
                <c:pt idx="469">
                  <c:v>0.11024023387493598</c:v>
                </c:pt>
                <c:pt idx="470">
                  <c:v>0.10914332522034978</c:v>
                </c:pt>
                <c:pt idx="471">
                  <c:v>0.10805733098923871</c:v>
                </c:pt>
                <c:pt idx="472">
                  <c:v>0.10698214258127464</c:v>
                </c:pt>
                <c:pt idx="473">
                  <c:v>0.10591765247672066</c:v>
                </c:pt>
                <c:pt idx="474">
                  <c:v>0.10486375422567948</c:v>
                </c:pt>
                <c:pt idx="475">
                  <c:v>0.10382034243744762</c:v>
                </c:pt>
                <c:pt idx="476">
                  <c:v>0.10278731276997673</c:v>
                </c:pt>
                <c:pt idx="477">
                  <c:v>0.10176456191943922</c:v>
                </c:pt>
                <c:pt idx="478">
                  <c:v>0.10075198760989765</c:v>
                </c:pt>
                <c:pt idx="479">
                  <c:v>9.9749488583077417E-2</c:v>
                </c:pt>
                <c:pt idx="480">
                  <c:v>9.8756964588240362E-2</c:v>
                </c:pt>
                <c:pt idx="481">
                  <c:v>9.7774316372159858E-2</c:v>
                </c:pt>
                <c:pt idx="482">
                  <c:v>9.680144566919538E-2</c:v>
                </c:pt>
                <c:pt idx="483">
                  <c:v>9.5838255191466021E-2</c:v>
                </c:pt>
                <c:pt idx="484">
                  <c:v>9.4884648619121298E-2</c:v>
                </c:pt>
                <c:pt idx="485">
                  <c:v>9.3940530590709281E-2</c:v>
                </c:pt>
                <c:pt idx="486">
                  <c:v>9.3005806693640308E-2</c:v>
                </c:pt>
                <c:pt idx="487">
                  <c:v>9.2080383454745868E-2</c:v>
                </c:pt>
                <c:pt idx="488">
                  <c:v>9.11641683309308E-2</c:v>
                </c:pt>
                <c:pt idx="489">
                  <c:v>9.0257069699919243E-2</c:v>
                </c:pt>
                <c:pt idx="490">
                  <c:v>8.9358996851092054E-2</c:v>
                </c:pt>
                <c:pt idx="491">
                  <c:v>8.846985997641614E-2</c:v>
                </c:pt>
                <c:pt idx="492">
                  <c:v>8.7589570161462987E-2</c:v>
                </c:pt>
                <c:pt idx="493">
                  <c:v>8.671803937651755E-2</c:v>
                </c:pt>
                <c:pt idx="494">
                  <c:v>8.5855180467774947E-2</c:v>
                </c:pt>
                <c:pt idx="495">
                  <c:v>8.5000907148625418E-2</c:v>
                </c:pt>
                <c:pt idx="496">
                  <c:v>8.4155133991025088E-2</c:v>
                </c:pt>
                <c:pt idx="497">
                  <c:v>8.3317776416953371E-2</c:v>
                </c:pt>
                <c:pt idx="498">
                  <c:v>8.2488750689954982E-2</c:v>
                </c:pt>
                <c:pt idx="499">
                  <c:v>8.1667973906766514E-2</c:v>
                </c:pt>
                <c:pt idx="500">
                  <c:v>8.0855363989025597E-2</c:v>
                </c:pt>
                <c:pt idx="501">
                  <c:v>8.0050839675063296E-2</c:v>
                </c:pt>
                <c:pt idx="502">
                  <c:v>7.9254320511777734E-2</c:v>
                </c:pt>
                <c:pt idx="503">
                  <c:v>7.846572684658884E-2</c:v>
                </c:pt>
                <c:pt idx="504">
                  <c:v>7.7684979819472866E-2</c:v>
                </c:pt>
                <c:pt idx="505">
                  <c:v>7.6912001355076601E-2</c:v>
                </c:pt>
                <c:pt idx="506">
                  <c:v>7.6146714154909395E-2</c:v>
                </c:pt>
                <c:pt idx="507">
                  <c:v>7.5389041689613467E-2</c:v>
                </c:pt>
                <c:pt idx="508">
                  <c:v>7.4638908191310874E-2</c:v>
                </c:pt>
                <c:pt idx="509">
                  <c:v>7.3896238646026763E-2</c:v>
                </c:pt>
                <c:pt idx="510">
                  <c:v>7.3160958786187655E-2</c:v>
                </c:pt>
                <c:pt idx="511">
                  <c:v>7.243299508319484E-2</c:v>
                </c:pt>
                <c:pt idx="512">
                  <c:v>7.1712274740071316E-2</c:v>
                </c:pt>
                <c:pt idx="513">
                  <c:v>7.0998725684182279E-2</c:v>
                </c:pt>
                <c:pt idx="514">
                  <c:v>7.029227656002747E-2</c:v>
                </c:pt>
                <c:pt idx="515">
                  <c:v>6.9592856722105759E-2</c:v>
                </c:pt>
                <c:pt idx="516">
                  <c:v>6.8900396227850422E-2</c:v>
                </c:pt>
                <c:pt idx="517">
                  <c:v>6.8214825830635137E-2</c:v>
                </c:pt>
                <c:pt idx="518">
                  <c:v>6.7536076972848788E-2</c:v>
                </c:pt>
                <c:pt idx="519">
                  <c:v>6.6864081779039977E-2</c:v>
                </c:pt>
                <c:pt idx="520">
                  <c:v>6.6198773049129259E-2</c:v>
                </c:pt>
                <c:pt idx="521">
                  <c:v>6.5540084251689348E-2</c:v>
                </c:pt>
                <c:pt idx="522">
                  <c:v>6.4887949517291515E-2</c:v>
                </c:pt>
                <c:pt idx="523">
                  <c:v>6.4242303631918879E-2</c:v>
                </c:pt>
                <c:pt idx="524">
                  <c:v>6.3603082030444819E-2</c:v>
                </c:pt>
                <c:pt idx="525">
                  <c:v>6.2970220790176612E-2</c:v>
                </c:pt>
                <c:pt idx="526">
                  <c:v>6.234365662446277E-2</c:v>
                </c:pt>
                <c:pt idx="527">
                  <c:v>6.1723326876364601E-2</c:v>
                </c:pt>
                <c:pt idx="528">
                  <c:v>6.1109169512390288E-2</c:v>
                </c:pt>
                <c:pt idx="529">
                  <c:v>6.0501123116291744E-2</c:v>
                </c:pt>
                <c:pt idx="530">
                  <c:v>5.9899126882922607E-2</c:v>
                </c:pt>
                <c:pt idx="531">
                  <c:v>5.9303120612157867E-2</c:v>
                </c:pt>
                <c:pt idx="532">
                  <c:v>5.871304470287371E-2</c:v>
                </c:pt>
                <c:pt idx="533">
                  <c:v>5.8128840146987604E-2</c:v>
                </c:pt>
                <c:pt idx="534">
                  <c:v>5.7550448523557056E-2</c:v>
                </c:pt>
                <c:pt idx="535">
                  <c:v>5.6977811992937735E-2</c:v>
                </c:pt>
                <c:pt idx="536">
                  <c:v>5.6410873290999308E-2</c:v>
                </c:pt>
                <c:pt idx="537">
                  <c:v>5.5849575723399263E-2</c:v>
                </c:pt>
                <c:pt idx="538">
                  <c:v>5.5293863159913026E-2</c:v>
                </c:pt>
                <c:pt idx="539">
                  <c:v>5.4743680028821157E-2</c:v>
                </c:pt>
                <c:pt idx="540">
                  <c:v>5.4198971311351991E-2</c:v>
                </c:pt>
                <c:pt idx="541">
                  <c:v>5.3659682536179983E-2</c:v>
                </c:pt>
                <c:pt idx="542">
                  <c:v>5.312575977397814E-2</c:v>
                </c:pt>
                <c:pt idx="543">
                  <c:v>5.2597149632025317E-2</c:v>
                </c:pt>
                <c:pt idx="544">
                  <c:v>5.2073799248866737E-2</c:v>
                </c:pt>
                <c:pt idx="545">
                  <c:v>5.1555656289028078E-2</c:v>
                </c:pt>
                <c:pt idx="546">
                  <c:v>5.1042668937781505E-2</c:v>
                </c:pt>
                <c:pt idx="547">
                  <c:v>5.0534785895964426E-2</c:v>
                </c:pt>
                <c:pt idx="548">
                  <c:v>5.0031956374849335E-2</c:v>
                </c:pt>
                <c:pt idx="549">
                  <c:v>4.9534130091065234E-2</c:v>
                </c:pt>
                <c:pt idx="550">
                  <c:v>4.9041257261568799E-2</c:v>
                </c:pt>
                <c:pt idx="551">
                  <c:v>4.8553288598666387E-2</c:v>
                </c:pt>
                <c:pt idx="552">
                  <c:v>4.8070175305085089E-2</c:v>
                </c:pt>
                <c:pt idx="553">
                  <c:v>4.7591869069092782E-2</c:v>
                </c:pt>
                <c:pt idx="554">
                  <c:v>4.711832205966749E-2</c:v>
                </c:pt>
                <c:pt idx="555">
                  <c:v>4.6649486921713564E-2</c:v>
                </c:pt>
                <c:pt idx="556">
                  <c:v>4.6185316771326548E-2</c:v>
                </c:pt>
                <c:pt idx="557">
                  <c:v>4.5725765191104446E-2</c:v>
                </c:pt>
                <c:pt idx="558">
                  <c:v>4.5270786225506461E-2</c:v>
                </c:pt>
                <c:pt idx="559">
                  <c:v>4.4820334376256807E-2</c:v>
                </c:pt>
                <c:pt idx="560">
                  <c:v>4.4374364597795229E-2</c:v>
                </c:pt>
                <c:pt idx="561">
                  <c:v>4.3932832292772062E-2</c:v>
                </c:pt>
                <c:pt idx="562">
                  <c:v>4.3495693307589067E-2</c:v>
                </c:pt>
                <c:pt idx="563">
                  <c:v>4.306290392798337E-2</c:v>
                </c:pt>
                <c:pt idx="564">
                  <c:v>4.2634420874656381E-2</c:v>
                </c:pt>
                <c:pt idx="565">
                  <c:v>4.2210201298945538E-2</c:v>
                </c:pt>
                <c:pt idx="566">
                  <c:v>4.179020277853996E-2</c:v>
                </c:pt>
                <c:pt idx="567">
                  <c:v>4.137438331323752E-2</c:v>
                </c:pt>
                <c:pt idx="568">
                  <c:v>4.0962701320745198E-2</c:v>
                </c:pt>
                <c:pt idx="569">
                  <c:v>4.0555115632520553E-2</c:v>
                </c:pt>
                <c:pt idx="570">
                  <c:v>4.0151585489655264E-2</c:v>
                </c:pt>
                <c:pt idx="571">
                  <c:v>3.9752070538798714E-2</c:v>
                </c:pt>
                <c:pt idx="572">
                  <c:v>3.9356530828122911E-2</c:v>
                </c:pt>
                <c:pt idx="573">
                  <c:v>3.8964926803327034E-2</c:v>
                </c:pt>
                <c:pt idx="574">
                  <c:v>3.8577219303682436E-2</c:v>
                </c:pt>
                <c:pt idx="575">
                  <c:v>3.8193369558116003E-2</c:v>
                </c:pt>
                <c:pt idx="576">
                  <c:v>3.7813339181333325E-2</c:v>
                </c:pt>
                <c:pt idx="577">
                  <c:v>3.7437090169979939E-2</c:v>
                </c:pt>
                <c:pt idx="578">
                  <c:v>3.7064584898841221E-2</c:v>
                </c:pt>
                <c:pt idx="579">
                  <c:v>3.6695786117079687E-2</c:v>
                </c:pt>
                <c:pt idx="580">
                  <c:v>3.6330656944509813E-2</c:v>
                </c:pt>
                <c:pt idx="581">
                  <c:v>3.5969160867909973E-2</c:v>
                </c:pt>
                <c:pt idx="582">
                  <c:v>3.5611261737371329E-2</c:v>
                </c:pt>
                <c:pt idx="583">
                  <c:v>3.5256923762682607E-2</c:v>
                </c:pt>
                <c:pt idx="584">
                  <c:v>3.4906111509751037E-2</c:v>
                </c:pt>
                <c:pt idx="585">
                  <c:v>3.455878989705892E-2</c:v>
                </c:pt>
                <c:pt idx="586">
                  <c:v>3.4214924192155591E-2</c:v>
                </c:pt>
                <c:pt idx="587">
                  <c:v>3.3874480008184035E-2</c:v>
                </c:pt>
                <c:pt idx="588">
                  <c:v>3.3537423300442154E-2</c:v>
                </c:pt>
                <c:pt idx="589">
                  <c:v>3.3203720362978209E-2</c:v>
                </c:pt>
                <c:pt idx="590">
                  <c:v>3.2873337825220422E-2</c:v>
                </c:pt>
                <c:pt idx="591">
                  <c:v>3.2546242648639721E-2</c:v>
                </c:pt>
                <c:pt idx="592">
                  <c:v>3.2222402123445876E-2</c:v>
                </c:pt>
                <c:pt idx="593">
                  <c:v>3.1901783865316405E-2</c:v>
                </c:pt>
                <c:pt idx="594">
                  <c:v>3.1584355812158377E-2</c:v>
                </c:pt>
                <c:pt idx="595">
                  <c:v>3.127008622090198E-2</c:v>
                </c:pt>
                <c:pt idx="596">
                  <c:v>3.095894366432619E-2</c:v>
                </c:pt>
                <c:pt idx="597">
                  <c:v>3.0650897027915978E-2</c:v>
                </c:pt>
                <c:pt idx="598">
                  <c:v>3.0345915506751066E-2</c:v>
                </c:pt>
                <c:pt idx="599">
                  <c:v>3.0043968602425197E-2</c:v>
                </c:pt>
                <c:pt idx="600">
                  <c:v>2.9745026119996278E-2</c:v>
                </c:pt>
                <c:pt idx="601">
                  <c:v>2.9449058164967006E-2</c:v>
                </c:pt>
                <c:pt idx="602">
                  <c:v>2.9156035140295168E-2</c:v>
                </c:pt>
                <c:pt idx="603">
                  <c:v>2.8865927743434112E-2</c:v>
                </c:pt>
                <c:pt idx="604">
                  <c:v>2.8578706963402423E-2</c:v>
                </c:pt>
                <c:pt idx="605">
                  <c:v>2.8294344077882796E-2</c:v>
                </c:pt>
                <c:pt idx="606">
                  <c:v>2.801281065034962E-2</c:v>
                </c:pt>
                <c:pt idx="607">
                  <c:v>2.773407852722555E-2</c:v>
                </c:pt>
                <c:pt idx="608">
                  <c:v>2.7458119835066006E-2</c:v>
                </c:pt>
                <c:pt idx="609">
                  <c:v>2.7184906977771865E-2</c:v>
                </c:pt>
                <c:pt idx="610">
                  <c:v>2.691441263382964E-2</c:v>
                </c:pt>
                <c:pt idx="611">
                  <c:v>2.6646609753579527E-2</c:v>
                </c:pt>
                <c:pt idx="612">
                  <c:v>2.6381471556510348E-2</c:v>
                </c:pt>
                <c:pt idx="613">
                  <c:v>2.6118971528581506E-2</c:v>
                </c:pt>
                <c:pt idx="614">
                  <c:v>2.5859083419571379E-2</c:v>
                </c:pt>
                <c:pt idx="615">
                  <c:v>2.5601781240452495E-2</c:v>
                </c:pt>
                <c:pt idx="616">
                  <c:v>2.5347039260792542E-2</c:v>
                </c:pt>
                <c:pt idx="617">
                  <c:v>2.5094832006181324E-2</c:v>
                </c:pt>
                <c:pt idx="618">
                  <c:v>2.4845134255683125E-2</c:v>
                </c:pt>
                <c:pt idx="619">
                  <c:v>2.4597921039314821E-2</c:v>
                </c:pt>
                <c:pt idx="620">
                  <c:v>2.4353167635548789E-2</c:v>
                </c:pt>
                <c:pt idx="621">
                  <c:v>2.4110849568840721E-2</c:v>
                </c:pt>
                <c:pt idx="622">
                  <c:v>2.3870942607181964E-2</c:v>
                </c:pt>
                <c:pt idx="623">
                  <c:v>2.3633422759676417E-2</c:v>
                </c:pt>
                <c:pt idx="624">
                  <c:v>2.3398266274141426E-2</c:v>
                </c:pt>
                <c:pt idx="625">
                  <c:v>2.3165449634732511E-2</c:v>
                </c:pt>
                <c:pt idx="626">
                  <c:v>2.2934949559591654E-2</c:v>
                </c:pt>
                <c:pt idx="627">
                  <c:v>2.2706742998519276E-2</c:v>
                </c:pt>
                <c:pt idx="628">
                  <c:v>2.2480807130669057E-2</c:v>
                </c:pt>
                <c:pt idx="629">
                  <c:v>2.2257119362266039E-2</c:v>
                </c:pt>
                <c:pt idx="630">
                  <c:v>2.2035657324346886E-2</c:v>
                </c:pt>
                <c:pt idx="631">
                  <c:v>2.1816398870523276E-2</c:v>
                </c:pt>
                <c:pt idx="632">
                  <c:v>2.1599322074767072E-2</c:v>
                </c:pt>
                <c:pt idx="633">
                  <c:v>2.13844052292179E-2</c:v>
                </c:pt>
                <c:pt idx="634">
                  <c:v>2.1171626842012025E-2</c:v>
                </c:pt>
                <c:pt idx="635">
                  <c:v>2.0960965635133437E-2</c:v>
                </c:pt>
                <c:pt idx="636">
                  <c:v>2.0752400542285849E-2</c:v>
                </c:pt>
                <c:pt idx="637">
                  <c:v>2.0545910706786276E-2</c:v>
                </c:pt>
                <c:pt idx="638">
                  <c:v>2.0341475479479006E-2</c:v>
                </c:pt>
                <c:pt idx="639">
                  <c:v>2.0139074416670972E-2</c:v>
                </c:pt>
                <c:pt idx="640">
                  <c:v>1.9938687278087189E-2</c:v>
                </c:pt>
                <c:pt idx="641">
                  <c:v>1.9740294024846897E-2</c:v>
                </c:pt>
                <c:pt idx="642">
                  <c:v>1.9543874817459367E-2</c:v>
                </c:pt>
                <c:pt idx="643">
                  <c:v>1.9349410013840204E-2</c:v>
                </c:pt>
                <c:pt idx="644">
                  <c:v>1.915688016734695E-2</c:v>
                </c:pt>
                <c:pt idx="645">
                  <c:v>1.8966266024834606E-2</c:v>
                </c:pt>
                <c:pt idx="646">
                  <c:v>1.8777548524730001E-2</c:v>
                </c:pt>
                <c:pt idx="647">
                  <c:v>1.8590708795125876E-2</c:v>
                </c:pt>
                <c:pt idx="648">
                  <c:v>1.8405728151893543E-2</c:v>
                </c:pt>
                <c:pt idx="649">
                  <c:v>1.8222588096814603E-2</c:v>
                </c:pt>
                <c:pt idx="650">
                  <c:v>1.804127031573087E-2</c:v>
                </c:pt>
                <c:pt idx="651">
                  <c:v>1.7861756676713154E-2</c:v>
                </c:pt>
                <c:pt idx="652">
                  <c:v>1.7684029228247952E-2</c:v>
                </c:pt>
                <c:pt idx="653">
                  <c:v>1.7508070197442303E-2</c:v>
                </c:pt>
                <c:pt idx="654">
                  <c:v>1.7333861988246518E-2</c:v>
                </c:pt>
                <c:pt idx="655">
                  <c:v>1.7161387179694492E-2</c:v>
                </c:pt>
                <c:pt idx="656">
                  <c:v>1.6990628524161638E-2</c:v>
                </c:pt>
                <c:pt idx="657">
                  <c:v>1.6821568945640093E-2</c:v>
                </c:pt>
                <c:pt idx="658">
                  <c:v>1.6654191538031146E-2</c:v>
                </c:pt>
                <c:pt idx="659">
                  <c:v>1.648847956345454E-2</c:v>
                </c:pt>
                <c:pt idx="660">
                  <c:v>1.6324416450574725E-2</c:v>
                </c:pt>
                <c:pt idx="661">
                  <c:v>1.6161985792943683E-2</c:v>
                </c:pt>
                <c:pt idx="662">
                  <c:v>1.6001171347360312E-2</c:v>
                </c:pt>
                <c:pt idx="663">
                  <c:v>1.5841957032246032E-2</c:v>
                </c:pt>
                <c:pt idx="664">
                  <c:v>1.5684326926036652E-2</c:v>
                </c:pt>
                <c:pt idx="665">
                  <c:v>1.5528265265590176E-2</c:v>
                </c:pt>
                <c:pt idx="666">
                  <c:v>1.5373756444610535E-2</c:v>
                </c:pt>
                <c:pt idx="667">
                  <c:v>1.5220785012086867E-2</c:v>
                </c:pt>
                <c:pt idx="668">
                  <c:v>1.5069335670748432E-2</c:v>
                </c:pt>
                <c:pt idx="669">
                  <c:v>1.4919393275534886E-2</c:v>
                </c:pt>
                <c:pt idx="670">
                  <c:v>1.4770942832081772E-2</c:v>
                </c:pt>
                <c:pt idx="671">
                  <c:v>1.4623969495221028E-2</c:v>
                </c:pt>
                <c:pt idx="672">
                  <c:v>1.4478458567496483E-2</c:v>
                </c:pt>
                <c:pt idx="673">
                  <c:v>1.4334395497694103E-2</c:v>
                </c:pt>
                <c:pt idx="674">
                  <c:v>1.4191765879386873E-2</c:v>
                </c:pt>
                <c:pt idx="675">
                  <c:v>1.4050555449494094E-2</c:v>
                </c:pt>
                <c:pt idx="676">
                  <c:v>1.3910750086855096E-2</c:v>
                </c:pt>
                <c:pt idx="677">
                  <c:v>1.3772335810817105E-2</c:v>
                </c:pt>
                <c:pt idx="678">
                  <c:v>1.363529877983719E-2</c:v>
                </c:pt>
                <c:pt idx="679">
                  <c:v>1.3499625290098047E-2</c:v>
                </c:pt>
                <c:pt idx="680">
                  <c:v>1.3365301774137639E-2</c:v>
                </c:pt>
                <c:pt idx="681">
                  <c:v>1.3232314799492422E-2</c:v>
                </c:pt>
                <c:pt idx="682">
                  <c:v>1.3100651067354131E-2</c:v>
                </c:pt>
                <c:pt idx="683">
                  <c:v>1.2970297411239822E-2</c:v>
                </c:pt>
                <c:pt idx="684">
                  <c:v>1.2841240795675252E-2</c:v>
                </c:pt>
                <c:pt idx="685">
                  <c:v>1.271346831489131E-2</c:v>
                </c:pt>
                <c:pt idx="686">
                  <c:v>1.2586967191533458E-2</c:v>
                </c:pt>
                <c:pt idx="687">
                  <c:v>1.2461724775383938E-2</c:v>
                </c:pt>
                <c:pt idx="688">
                  <c:v>1.2337728542096757E-2</c:v>
                </c:pt>
                <c:pt idx="689">
                  <c:v>1.2214966091945251E-2</c:v>
                </c:pt>
                <c:pt idx="690">
                  <c:v>1.2093425148582125E-2</c:v>
                </c:pt>
                <c:pt idx="691">
                  <c:v>1.1973093557811745E-2</c:v>
                </c:pt>
                <c:pt idx="692">
                  <c:v>1.1853959286374754E-2</c:v>
                </c:pt>
                <c:pt idx="693">
                  <c:v>1.1736010420744725E-2</c:v>
                </c:pt>
                <c:pt idx="694">
                  <c:v>1.161923516593682E-2</c:v>
                </c:pt>
                <c:pt idx="695">
                  <c:v>1.1503621844328238E-2</c:v>
                </c:pt>
                <c:pt idx="696">
                  <c:v>1.1389158894490473E-2</c:v>
                </c:pt>
                <c:pt idx="697">
                  <c:v>1.1275834870033143E-2</c:v>
                </c:pt>
                <c:pt idx="698">
                  <c:v>1.1163638438459389E-2</c:v>
                </c:pt>
                <c:pt idx="699">
                  <c:v>1.1052558380032541E-2</c:v>
                </c:pt>
                <c:pt idx="700">
                  <c:v>1.0942583586654194E-2</c:v>
                </c:pt>
                <c:pt idx="701">
                  <c:v>1.0833703060753352E-2</c:v>
                </c:pt>
                <c:pt idx="702">
                  <c:v>1.0725905914186722E-2</c:v>
                </c:pt>
                <c:pt idx="703">
                  <c:v>1.0619181367149774E-2</c:v>
                </c:pt>
                <c:pt idx="704">
                  <c:v>1.05135187470989E-2</c:v>
                </c:pt>
                <c:pt idx="705">
                  <c:v>1.040890748768402E-2</c:v>
                </c:pt>
                <c:pt idx="706">
                  <c:v>1.0305337127692047E-2</c:v>
                </c:pt>
                <c:pt idx="707">
                  <c:v>1.0202797310000632E-2</c:v>
                </c:pt>
                <c:pt idx="708">
                  <c:v>1.0101277780542588E-2</c:v>
                </c:pt>
                <c:pt idx="709">
                  <c:v>1.0000768387280349E-2</c:v>
                </c:pt>
                <c:pt idx="710">
                  <c:v>9.9012590791908543E-3</c:v>
                </c:pt>
                <c:pt idx="711">
                  <c:v>9.8027399052603402E-3</c:v>
                </c:pt>
                <c:pt idx="712">
                  <c:v>9.7052010134893365E-3</c:v>
                </c:pt>
                <c:pt idx="713">
                  <c:v>9.6086326499073699E-3</c:v>
                </c:pt>
                <c:pt idx="714">
                  <c:v>9.513025157597629E-3</c:v>
                </c:pt>
                <c:pt idx="715">
                  <c:v>9.4183689757311798E-3</c:v>
                </c:pt>
                <c:pt idx="716">
                  <c:v>9.3246546386109783E-3</c:v>
                </c:pt>
                <c:pt idx="717">
                  <c:v>9.2318727747252027E-3</c:v>
                </c:pt>
                <c:pt idx="718">
                  <c:v>9.140014105810168E-3</c:v>
                </c:pt>
                <c:pt idx="719">
                  <c:v>9.0490694459223996E-3</c:v>
                </c:pt>
                <c:pt idx="720">
                  <c:v>8.9590297005201509E-3</c:v>
                </c:pt>
                <c:pt idx="721">
                  <c:v>8.8698858655538275E-3</c:v>
                </c:pt>
                <c:pt idx="722">
                  <c:v>8.7816290265656724E-3</c:v>
                </c:pt>
                <c:pt idx="723">
                  <c:v>8.6942503577982083E-3</c:v>
                </c:pt>
                <c:pt idx="724">
                  <c:v>8.6077411213117613E-3</c:v>
                </c:pt>
                <c:pt idx="725">
                  <c:v>8.5220926661105818E-3</c:v>
                </c:pt>
                <c:pt idx="726">
                  <c:v>8.4372964272777934E-3</c:v>
                </c:pt>
                <c:pt idx="727">
                  <c:v>8.3533439251188314E-3</c:v>
                </c:pt>
                <c:pt idx="728">
                  <c:v>8.2702267643135173E-3</c:v>
                </c:pt>
                <c:pt idx="729">
                  <c:v>8.1879366330765129E-3</c:v>
                </c:pt>
                <c:pt idx="730">
                  <c:v>8.1064653023261331E-3</c:v>
                </c:pt>
                <c:pt idx="731">
                  <c:v>8.0258046248613893E-3</c:v>
                </c:pt>
                <c:pt idx="732">
                  <c:v>7.9459465345473167E-3</c:v>
                </c:pt>
                <c:pt idx="733">
                  <c:v>7.8668830455083435E-3</c:v>
                </c:pt>
                <c:pt idx="734">
                  <c:v>7.7886062513296932E-3</c:v>
                </c:pt>
                <c:pt idx="735">
                  <c:v>7.7111083242666946E-3</c:v>
                </c:pt>
                <c:pt idx="736">
                  <c:v>7.6343815144620623E-3</c:v>
                </c:pt>
                <c:pt idx="737">
                  <c:v>7.5584181491708813E-3</c:v>
                </c:pt>
                <c:pt idx="738">
                  <c:v>7.4832106319933332E-3</c:v>
                </c:pt>
                <c:pt idx="739">
                  <c:v>7.4087514421150077E-3</c:v>
                </c:pt>
                <c:pt idx="740">
                  <c:v>7.335033133554868E-3</c:v>
                </c:pt>
                <c:pt idx="741">
                  <c:v>7.2620483344206319E-3</c:v>
                </c:pt>
                <c:pt idx="742">
                  <c:v>7.189789746171577E-3</c:v>
                </c:pt>
                <c:pt idx="743">
                  <c:v>7.1182501428886449E-3</c:v>
                </c:pt>
                <c:pt idx="744">
                  <c:v>7.0474223705518889E-3</c:v>
                </c:pt>
                <c:pt idx="745">
                  <c:v>6.9772993463250617E-3</c:v>
                </c:pt>
                <c:pt idx="746">
                  <c:v>6.9078740578473134E-3</c:v>
                </c:pt>
                <c:pt idx="747">
                  <c:v>6.8391395625319248E-3</c:v>
                </c:pt>
                <c:pt idx="748">
                  <c:v>6.7710889868720855E-3</c:v>
                </c:pt>
                <c:pt idx="749">
                  <c:v>6.7037155257535265E-3</c:v>
                </c:pt>
                <c:pt idx="750">
                  <c:v>6.637012441774004E-3</c:v>
                </c:pt>
                <c:pt idx="751">
                  <c:v>6.5709730645695137E-3</c:v>
                </c:pt>
                <c:pt idx="752">
                  <c:v>6.505590790147309E-3</c:v>
                </c:pt>
                <c:pt idx="753">
                  <c:v>6.4408590802254514E-3</c:v>
                </c:pt>
                <c:pt idx="754">
                  <c:v>6.3767714615790352E-3</c:v>
                </c:pt>
                <c:pt idx="755">
                  <c:v>6.3133215253927651E-3</c:v>
                </c:pt>
                <c:pt idx="756">
                  <c:v>6.2505029266201519E-3</c:v>
                </c:pt>
                <c:pt idx="757">
                  <c:v>6.1883093833489606E-3</c:v>
                </c:pt>
                <c:pt idx="758">
                  <c:v>6.126734676173062E-3</c:v>
                </c:pt>
                <c:pt idx="759">
                  <c:v>6.0657726475704041E-3</c:v>
                </c:pt>
                <c:pt idx="760">
                  <c:v>6.0054172012873296E-3</c:v>
                </c:pt>
                <c:pt idx="761">
                  <c:v>5.9456623017289066E-3</c:v>
                </c:pt>
                <c:pt idx="762">
                  <c:v>5.8865019733554064E-3</c:v>
                </c:pt>
                <c:pt idx="763">
                  <c:v>5.8279303000846709E-3</c:v>
                </c:pt>
                <c:pt idx="764">
                  <c:v>5.7699414247005688E-3</c:v>
                </c:pt>
                <c:pt idx="765">
                  <c:v>5.7125295482672268E-3</c:v>
                </c:pt>
                <c:pt idx="766">
                  <c:v>5.6556889295491849E-3</c:v>
                </c:pt>
                <c:pt idx="767">
                  <c:v>5.5994138844371807E-3</c:v>
                </c:pt>
                <c:pt idx="768">
                  <c:v>5.5436987853798156E-3</c:v>
                </c:pt>
                <c:pt idx="769">
                  <c:v>5.4885380608207428E-3</c:v>
                </c:pt>
                <c:pt idx="770">
                  <c:v>5.4339261946415637E-3</c:v>
                </c:pt>
                <c:pt idx="771">
                  <c:v>5.3798577256101311E-3</c:v>
                </c:pt>
                <c:pt idx="772">
                  <c:v>5.3263272468344882E-3</c:v>
                </c:pt>
                <c:pt idx="773">
                  <c:v>5.2733294052221408E-3</c:v>
                </c:pt>
                <c:pt idx="774">
                  <c:v>5.2208589009447859E-3</c:v>
                </c:pt>
                <c:pt idx="775">
                  <c:v>5.1689104869082503E-3</c:v>
                </c:pt>
                <c:pt idx="776">
                  <c:v>5.1174789682278459E-3</c:v>
                </c:pt>
                <c:pt idx="777">
                  <c:v>5.0665592017088441E-3</c:v>
                </c:pt>
                <c:pt idx="778">
                  <c:v>5.0161460953321553E-3</c:v>
                </c:pt>
                <c:pt idx="779">
                  <c:v>4.9662346077451397E-3</c:v>
                </c:pt>
                <c:pt idx="780">
                  <c:v>4.9168197477574421E-3</c:v>
                </c:pt>
                <c:pt idx="781">
                  <c:v>4.867896573841882E-3</c:v>
                </c:pt>
                <c:pt idx="782">
                  <c:v>4.8194601936402967E-3</c:v>
                </c:pt>
                <c:pt idx="783">
                  <c:v>4.7715057634743104E-3</c:v>
                </c:pt>
                <c:pt idx="784">
                  <c:v>4.7240284878609391E-3</c:v>
                </c:pt>
                <c:pt idx="785">
                  <c:v>4.6770236190330581E-3</c:v>
                </c:pt>
                <c:pt idx="786">
                  <c:v>4.6304864564646079E-3</c:v>
                </c:pt>
                <c:pt idx="787">
                  <c:v>4.5844123464005605E-3</c:v>
                </c:pt>
                <c:pt idx="788">
                  <c:v>4.5387966813915086E-3</c:v>
                </c:pt>
                <c:pt idx="789">
                  <c:v>4.4936348998329398E-3</c:v>
                </c:pt>
                <c:pt idx="790">
                  <c:v>4.4489224855090584E-3</c:v>
                </c:pt>
                <c:pt idx="791">
                  <c:v>4.4046549671411805E-3</c:v>
                </c:pt>
                <c:pt idx="792">
                  <c:v>4.3608279179405737E-3</c:v>
                </c:pt>
                <c:pt idx="793">
                  <c:v>4.3174369551657963E-3</c:v>
                </c:pt>
                <c:pt idx="794">
                  <c:v>4.274477739684408E-3</c:v>
                </c:pt>
                <c:pt idx="795">
                  <c:v>4.2319459755390688E-3</c:v>
                </c:pt>
                <c:pt idx="796">
                  <c:v>4.189837409517917E-3</c:v>
                </c:pt>
                <c:pt idx="797">
                  <c:v>4.1481478307292593E-3</c:v>
                </c:pt>
                <c:pt idx="798">
                  <c:v>4.106873070180473E-3</c:v>
                </c:pt>
                <c:pt idx="799">
                  <c:v>4.0660090003611137E-3</c:v>
                </c:pt>
                <c:pt idx="800">
                  <c:v>4.0255515348301425E-3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'RC-décharge  Uc(t)'!$T$1</c:f>
              <c:strCache>
                <c:ptCount val="1"/>
                <c:pt idx="0">
                  <c:v>pente à t=0</c:v>
                </c:pt>
              </c:strCache>
            </c:strRef>
          </c:tx>
          <c:spPr>
            <a:ln w="12700">
              <a:solidFill>
                <a:srgbClr val="2839DE"/>
              </a:solidFill>
            </a:ln>
          </c:spPr>
          <c:marker>
            <c:symbol val="none"/>
          </c:marker>
          <c:xVal>
            <c:numRef>
              <c:f>'RC-décharge  Uc(t)'!$R$2:$R$1002</c:f>
              <c:numCache>
                <c:formatCode>General</c:formatCode>
                <c:ptCount val="1001"/>
                <c:pt idx="0">
                  <c:v>0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1.2E-2</c:v>
                </c:pt>
                <c:pt idx="4">
                  <c:v>1.6E-2</c:v>
                </c:pt>
                <c:pt idx="5">
                  <c:v>2.0000000000000004E-2</c:v>
                </c:pt>
                <c:pt idx="6">
                  <c:v>2.4E-2</c:v>
                </c:pt>
                <c:pt idx="7">
                  <c:v>2.8000000000000004E-2</c:v>
                </c:pt>
                <c:pt idx="8">
                  <c:v>3.2000000000000001E-2</c:v>
                </c:pt>
                <c:pt idx="9">
                  <c:v>3.5999999999999997E-2</c:v>
                </c:pt>
                <c:pt idx="10">
                  <c:v>4.0000000000000008E-2</c:v>
                </c:pt>
                <c:pt idx="11">
                  <c:v>4.4000000000000004E-2</c:v>
                </c:pt>
                <c:pt idx="12">
                  <c:v>4.8000000000000001E-2</c:v>
                </c:pt>
                <c:pt idx="13">
                  <c:v>5.2000000000000005E-2</c:v>
                </c:pt>
                <c:pt idx="14">
                  <c:v>5.6000000000000008E-2</c:v>
                </c:pt>
                <c:pt idx="15">
                  <c:v>0.06</c:v>
                </c:pt>
                <c:pt idx="16">
                  <c:v>6.4000000000000001E-2</c:v>
                </c:pt>
                <c:pt idx="17">
                  <c:v>6.8000000000000005E-2</c:v>
                </c:pt>
                <c:pt idx="18">
                  <c:v>7.1999999999999995E-2</c:v>
                </c:pt>
                <c:pt idx="19">
                  <c:v>7.6000000000000012E-2</c:v>
                </c:pt>
                <c:pt idx="20">
                  <c:v>8.0000000000000016E-2</c:v>
                </c:pt>
                <c:pt idx="21">
                  <c:v>8.4000000000000005E-2</c:v>
                </c:pt>
                <c:pt idx="22">
                  <c:v>8.8000000000000009E-2</c:v>
                </c:pt>
                <c:pt idx="23">
                  <c:v>9.2000000000000012E-2</c:v>
                </c:pt>
                <c:pt idx="24">
                  <c:v>9.6000000000000002E-2</c:v>
                </c:pt>
                <c:pt idx="25">
                  <c:v>0.1</c:v>
                </c:pt>
                <c:pt idx="26">
                  <c:v>0.10400000000000001</c:v>
                </c:pt>
                <c:pt idx="27">
                  <c:v>0.10800000000000001</c:v>
                </c:pt>
                <c:pt idx="28">
                  <c:v>0.11200000000000002</c:v>
                </c:pt>
                <c:pt idx="29">
                  <c:v>0.11599999999999999</c:v>
                </c:pt>
                <c:pt idx="30">
                  <c:v>0.12</c:v>
                </c:pt>
                <c:pt idx="31">
                  <c:v>0.124</c:v>
                </c:pt>
                <c:pt idx="32">
                  <c:v>0.128</c:v>
                </c:pt>
                <c:pt idx="33">
                  <c:v>0.13200000000000001</c:v>
                </c:pt>
                <c:pt idx="34">
                  <c:v>0.13600000000000001</c:v>
                </c:pt>
                <c:pt idx="35">
                  <c:v>0.13999999999999999</c:v>
                </c:pt>
                <c:pt idx="36">
                  <c:v>0.14399999999999999</c:v>
                </c:pt>
                <c:pt idx="37">
                  <c:v>0.14799999999999999</c:v>
                </c:pt>
                <c:pt idx="38">
                  <c:v>0.15200000000000002</c:v>
                </c:pt>
                <c:pt idx="39">
                  <c:v>0.15600000000000003</c:v>
                </c:pt>
                <c:pt idx="40">
                  <c:v>0.16000000000000003</c:v>
                </c:pt>
                <c:pt idx="41">
                  <c:v>0.16400000000000001</c:v>
                </c:pt>
                <c:pt idx="42">
                  <c:v>0.16800000000000001</c:v>
                </c:pt>
                <c:pt idx="43">
                  <c:v>0.17200000000000001</c:v>
                </c:pt>
                <c:pt idx="44">
                  <c:v>0.17600000000000002</c:v>
                </c:pt>
                <c:pt idx="45">
                  <c:v>0.18000000000000002</c:v>
                </c:pt>
                <c:pt idx="46">
                  <c:v>0.18400000000000002</c:v>
                </c:pt>
                <c:pt idx="47">
                  <c:v>0.188</c:v>
                </c:pt>
                <c:pt idx="48">
                  <c:v>0.192</c:v>
                </c:pt>
                <c:pt idx="49">
                  <c:v>0.19600000000000001</c:v>
                </c:pt>
                <c:pt idx="50">
                  <c:v>0.2</c:v>
                </c:pt>
                <c:pt idx="51">
                  <c:v>0.20400000000000001</c:v>
                </c:pt>
                <c:pt idx="52">
                  <c:v>0.20800000000000002</c:v>
                </c:pt>
                <c:pt idx="53">
                  <c:v>0.21200000000000002</c:v>
                </c:pt>
                <c:pt idx="54">
                  <c:v>0.21600000000000003</c:v>
                </c:pt>
                <c:pt idx="55">
                  <c:v>0.22000000000000003</c:v>
                </c:pt>
                <c:pt idx="56">
                  <c:v>0.22400000000000003</c:v>
                </c:pt>
                <c:pt idx="57">
                  <c:v>0.22799999999999998</c:v>
                </c:pt>
                <c:pt idx="58">
                  <c:v>0.23199999999999998</c:v>
                </c:pt>
                <c:pt idx="59">
                  <c:v>0.23599999999999999</c:v>
                </c:pt>
                <c:pt idx="60">
                  <c:v>0.24</c:v>
                </c:pt>
                <c:pt idx="61">
                  <c:v>0.24399999999999999</c:v>
                </c:pt>
                <c:pt idx="62">
                  <c:v>0.248</c:v>
                </c:pt>
                <c:pt idx="63">
                  <c:v>0.252</c:v>
                </c:pt>
                <c:pt idx="64">
                  <c:v>0.25600000000000001</c:v>
                </c:pt>
                <c:pt idx="65">
                  <c:v>0.26</c:v>
                </c:pt>
                <c:pt idx="66">
                  <c:v>0.26400000000000001</c:v>
                </c:pt>
                <c:pt idx="67">
                  <c:v>0.26800000000000002</c:v>
                </c:pt>
                <c:pt idx="68">
                  <c:v>0.27200000000000002</c:v>
                </c:pt>
                <c:pt idx="69">
                  <c:v>0.27599999999999997</c:v>
                </c:pt>
                <c:pt idx="70">
                  <c:v>0.27999999999999997</c:v>
                </c:pt>
                <c:pt idx="71">
                  <c:v>0.28399999999999997</c:v>
                </c:pt>
                <c:pt idx="72">
                  <c:v>0.28799999999999998</c:v>
                </c:pt>
                <c:pt idx="73">
                  <c:v>0.29199999999999998</c:v>
                </c:pt>
                <c:pt idx="74">
                  <c:v>0.29599999999999999</c:v>
                </c:pt>
                <c:pt idx="75">
                  <c:v>0.30000000000000004</c:v>
                </c:pt>
                <c:pt idx="76">
                  <c:v>0.30400000000000005</c:v>
                </c:pt>
                <c:pt idx="77">
                  <c:v>0.30800000000000005</c:v>
                </c:pt>
                <c:pt idx="78">
                  <c:v>0.31200000000000006</c:v>
                </c:pt>
                <c:pt idx="79">
                  <c:v>0.31600000000000006</c:v>
                </c:pt>
                <c:pt idx="80">
                  <c:v>0.32000000000000006</c:v>
                </c:pt>
                <c:pt idx="81">
                  <c:v>0.32400000000000007</c:v>
                </c:pt>
                <c:pt idx="82">
                  <c:v>0.32800000000000001</c:v>
                </c:pt>
                <c:pt idx="83">
                  <c:v>0.33200000000000002</c:v>
                </c:pt>
                <c:pt idx="84">
                  <c:v>0.33600000000000002</c:v>
                </c:pt>
                <c:pt idx="85">
                  <c:v>0.34</c:v>
                </c:pt>
                <c:pt idx="86">
                  <c:v>0.34400000000000003</c:v>
                </c:pt>
                <c:pt idx="87">
                  <c:v>0.34800000000000003</c:v>
                </c:pt>
                <c:pt idx="88">
                  <c:v>0.35200000000000004</c:v>
                </c:pt>
                <c:pt idx="89">
                  <c:v>0.35600000000000004</c:v>
                </c:pt>
                <c:pt idx="90">
                  <c:v>0.36000000000000004</c:v>
                </c:pt>
                <c:pt idx="91">
                  <c:v>0.36400000000000005</c:v>
                </c:pt>
                <c:pt idx="92">
                  <c:v>0.36800000000000005</c:v>
                </c:pt>
                <c:pt idx="93">
                  <c:v>0.37200000000000005</c:v>
                </c:pt>
                <c:pt idx="94">
                  <c:v>0.376</c:v>
                </c:pt>
                <c:pt idx="95">
                  <c:v>0.38</c:v>
                </c:pt>
                <c:pt idx="96">
                  <c:v>0.38400000000000001</c:v>
                </c:pt>
                <c:pt idx="97">
                  <c:v>0.38800000000000001</c:v>
                </c:pt>
                <c:pt idx="98">
                  <c:v>0.39200000000000002</c:v>
                </c:pt>
                <c:pt idx="99">
                  <c:v>0.39600000000000002</c:v>
                </c:pt>
                <c:pt idx="100">
                  <c:v>0.4</c:v>
                </c:pt>
                <c:pt idx="101">
                  <c:v>0.40400000000000003</c:v>
                </c:pt>
                <c:pt idx="102">
                  <c:v>0.40800000000000003</c:v>
                </c:pt>
                <c:pt idx="103">
                  <c:v>0.41200000000000003</c:v>
                </c:pt>
                <c:pt idx="104">
                  <c:v>0.41600000000000004</c:v>
                </c:pt>
                <c:pt idx="105">
                  <c:v>0.42000000000000004</c:v>
                </c:pt>
                <c:pt idx="106">
                  <c:v>0.42400000000000004</c:v>
                </c:pt>
                <c:pt idx="107">
                  <c:v>0.42800000000000005</c:v>
                </c:pt>
                <c:pt idx="108">
                  <c:v>0.43200000000000005</c:v>
                </c:pt>
                <c:pt idx="109">
                  <c:v>0.43600000000000005</c:v>
                </c:pt>
                <c:pt idx="110">
                  <c:v>0.44000000000000006</c:v>
                </c:pt>
                <c:pt idx="111">
                  <c:v>0.44400000000000006</c:v>
                </c:pt>
                <c:pt idx="112">
                  <c:v>0.44800000000000006</c:v>
                </c:pt>
                <c:pt idx="113">
                  <c:v>0.45199999999999996</c:v>
                </c:pt>
                <c:pt idx="114">
                  <c:v>0.45599999999999996</c:v>
                </c:pt>
                <c:pt idx="115">
                  <c:v>0.45999999999999996</c:v>
                </c:pt>
                <c:pt idx="116">
                  <c:v>0.46399999999999997</c:v>
                </c:pt>
                <c:pt idx="117">
                  <c:v>0.46799999999999997</c:v>
                </c:pt>
                <c:pt idx="118">
                  <c:v>0.47199999999999998</c:v>
                </c:pt>
                <c:pt idx="119">
                  <c:v>0.47599999999999998</c:v>
                </c:pt>
                <c:pt idx="120">
                  <c:v>0.48</c:v>
                </c:pt>
                <c:pt idx="121">
                  <c:v>0.48399999999999999</c:v>
                </c:pt>
                <c:pt idx="122">
                  <c:v>0.48799999999999999</c:v>
                </c:pt>
                <c:pt idx="123">
                  <c:v>0.49199999999999999</c:v>
                </c:pt>
                <c:pt idx="124">
                  <c:v>0.496</c:v>
                </c:pt>
                <c:pt idx="125">
                  <c:v>0.5</c:v>
                </c:pt>
                <c:pt idx="126">
                  <c:v>0.504</c:v>
                </c:pt>
                <c:pt idx="127">
                  <c:v>0.50800000000000001</c:v>
                </c:pt>
                <c:pt idx="128">
                  <c:v>0.51200000000000001</c:v>
                </c:pt>
                <c:pt idx="129">
                  <c:v>0.51600000000000001</c:v>
                </c:pt>
                <c:pt idx="130">
                  <c:v>0.52</c:v>
                </c:pt>
                <c:pt idx="131">
                  <c:v>0.52400000000000002</c:v>
                </c:pt>
                <c:pt idx="132">
                  <c:v>0.52800000000000002</c:v>
                </c:pt>
                <c:pt idx="133">
                  <c:v>0.53200000000000003</c:v>
                </c:pt>
                <c:pt idx="134">
                  <c:v>0.53600000000000003</c:v>
                </c:pt>
                <c:pt idx="135">
                  <c:v>0.54</c:v>
                </c:pt>
                <c:pt idx="136">
                  <c:v>0.54400000000000004</c:v>
                </c:pt>
                <c:pt idx="137">
                  <c:v>0.54800000000000004</c:v>
                </c:pt>
                <c:pt idx="138">
                  <c:v>0.55199999999999994</c:v>
                </c:pt>
                <c:pt idx="139">
                  <c:v>0.55599999999999994</c:v>
                </c:pt>
                <c:pt idx="140">
                  <c:v>0.55999999999999994</c:v>
                </c:pt>
                <c:pt idx="141">
                  <c:v>0.56399999999999995</c:v>
                </c:pt>
                <c:pt idx="142">
                  <c:v>0.56799999999999995</c:v>
                </c:pt>
                <c:pt idx="143">
                  <c:v>0.57199999999999995</c:v>
                </c:pt>
                <c:pt idx="144">
                  <c:v>0.57599999999999996</c:v>
                </c:pt>
                <c:pt idx="145">
                  <c:v>0.57999999999999996</c:v>
                </c:pt>
                <c:pt idx="146">
                  <c:v>0.58399999999999996</c:v>
                </c:pt>
                <c:pt idx="147">
                  <c:v>0.58799999999999997</c:v>
                </c:pt>
                <c:pt idx="148">
                  <c:v>0.59199999999999997</c:v>
                </c:pt>
                <c:pt idx="149">
                  <c:v>0.59599999999999997</c:v>
                </c:pt>
                <c:pt idx="150">
                  <c:v>0.60000000000000009</c:v>
                </c:pt>
                <c:pt idx="151">
                  <c:v>0.60400000000000009</c:v>
                </c:pt>
                <c:pt idx="152">
                  <c:v>0.6080000000000001</c:v>
                </c:pt>
                <c:pt idx="153">
                  <c:v>0.6120000000000001</c:v>
                </c:pt>
                <c:pt idx="154">
                  <c:v>0.6160000000000001</c:v>
                </c:pt>
                <c:pt idx="155">
                  <c:v>0.62000000000000011</c:v>
                </c:pt>
                <c:pt idx="156">
                  <c:v>0.62400000000000011</c:v>
                </c:pt>
                <c:pt idx="157">
                  <c:v>0.62800000000000011</c:v>
                </c:pt>
                <c:pt idx="158">
                  <c:v>0.63200000000000012</c:v>
                </c:pt>
                <c:pt idx="159">
                  <c:v>0.63600000000000012</c:v>
                </c:pt>
                <c:pt idx="160">
                  <c:v>0.64000000000000012</c:v>
                </c:pt>
                <c:pt idx="161">
                  <c:v>0.64400000000000013</c:v>
                </c:pt>
                <c:pt idx="162">
                  <c:v>0.64800000000000013</c:v>
                </c:pt>
                <c:pt idx="163">
                  <c:v>0.65200000000000002</c:v>
                </c:pt>
                <c:pt idx="164">
                  <c:v>0.65600000000000003</c:v>
                </c:pt>
                <c:pt idx="165">
                  <c:v>0.66</c:v>
                </c:pt>
                <c:pt idx="166">
                  <c:v>0.66400000000000003</c:v>
                </c:pt>
                <c:pt idx="167">
                  <c:v>0.66800000000000004</c:v>
                </c:pt>
                <c:pt idx="168">
                  <c:v>0.67200000000000004</c:v>
                </c:pt>
                <c:pt idx="169">
                  <c:v>0.67600000000000005</c:v>
                </c:pt>
                <c:pt idx="170">
                  <c:v>0.68</c:v>
                </c:pt>
                <c:pt idx="171">
                  <c:v>0.68400000000000005</c:v>
                </c:pt>
                <c:pt idx="172">
                  <c:v>0.68800000000000006</c:v>
                </c:pt>
                <c:pt idx="173">
                  <c:v>0.69200000000000006</c:v>
                </c:pt>
                <c:pt idx="174">
                  <c:v>0.69600000000000006</c:v>
                </c:pt>
                <c:pt idx="175">
                  <c:v>0.70000000000000007</c:v>
                </c:pt>
                <c:pt idx="176">
                  <c:v>0.70400000000000007</c:v>
                </c:pt>
                <c:pt idx="177">
                  <c:v>0.70800000000000007</c:v>
                </c:pt>
                <c:pt idx="178">
                  <c:v>0.71200000000000008</c:v>
                </c:pt>
                <c:pt idx="179">
                  <c:v>0.71600000000000008</c:v>
                </c:pt>
                <c:pt idx="180">
                  <c:v>0.72000000000000008</c:v>
                </c:pt>
                <c:pt idx="181">
                  <c:v>0.72400000000000009</c:v>
                </c:pt>
                <c:pt idx="182">
                  <c:v>0.72800000000000009</c:v>
                </c:pt>
                <c:pt idx="183">
                  <c:v>0.7320000000000001</c:v>
                </c:pt>
                <c:pt idx="184">
                  <c:v>0.7360000000000001</c:v>
                </c:pt>
                <c:pt idx="185">
                  <c:v>0.7400000000000001</c:v>
                </c:pt>
                <c:pt idx="186">
                  <c:v>0.74400000000000011</c:v>
                </c:pt>
                <c:pt idx="187">
                  <c:v>0.74800000000000011</c:v>
                </c:pt>
                <c:pt idx="188">
                  <c:v>0.752</c:v>
                </c:pt>
                <c:pt idx="189">
                  <c:v>0.75600000000000001</c:v>
                </c:pt>
                <c:pt idx="190">
                  <c:v>0.76</c:v>
                </c:pt>
                <c:pt idx="191">
                  <c:v>0.76400000000000001</c:v>
                </c:pt>
                <c:pt idx="192">
                  <c:v>0.76800000000000002</c:v>
                </c:pt>
                <c:pt idx="193">
                  <c:v>0.77200000000000002</c:v>
                </c:pt>
                <c:pt idx="194">
                  <c:v>0.77600000000000002</c:v>
                </c:pt>
                <c:pt idx="195">
                  <c:v>0.78</c:v>
                </c:pt>
                <c:pt idx="196">
                  <c:v>0.78400000000000003</c:v>
                </c:pt>
                <c:pt idx="197">
                  <c:v>0.78800000000000003</c:v>
                </c:pt>
                <c:pt idx="198">
                  <c:v>0.79200000000000004</c:v>
                </c:pt>
                <c:pt idx="199">
                  <c:v>0.79600000000000004</c:v>
                </c:pt>
                <c:pt idx="200">
                  <c:v>0.8</c:v>
                </c:pt>
                <c:pt idx="201">
                  <c:v>0.80399999999999994</c:v>
                </c:pt>
                <c:pt idx="202">
                  <c:v>0.80800000000000005</c:v>
                </c:pt>
                <c:pt idx="203">
                  <c:v>0.81199999999999994</c:v>
                </c:pt>
                <c:pt idx="204">
                  <c:v>0.81600000000000006</c:v>
                </c:pt>
                <c:pt idx="205">
                  <c:v>0.82</c:v>
                </c:pt>
                <c:pt idx="206">
                  <c:v>0.82400000000000007</c:v>
                </c:pt>
                <c:pt idx="207">
                  <c:v>0.82799999999999996</c:v>
                </c:pt>
                <c:pt idx="208">
                  <c:v>0.83200000000000007</c:v>
                </c:pt>
                <c:pt idx="209">
                  <c:v>0.83599999999999997</c:v>
                </c:pt>
                <c:pt idx="210">
                  <c:v>0.84000000000000008</c:v>
                </c:pt>
                <c:pt idx="211">
                  <c:v>0.84399999999999997</c:v>
                </c:pt>
                <c:pt idx="212">
                  <c:v>0.84800000000000009</c:v>
                </c:pt>
                <c:pt idx="213">
                  <c:v>0.85199999999999998</c:v>
                </c:pt>
                <c:pt idx="214">
                  <c:v>0.85600000000000009</c:v>
                </c:pt>
                <c:pt idx="215">
                  <c:v>0.86</c:v>
                </c:pt>
                <c:pt idx="216">
                  <c:v>0.8640000000000001</c:v>
                </c:pt>
                <c:pt idx="217">
                  <c:v>0.86799999999999999</c:v>
                </c:pt>
                <c:pt idx="218">
                  <c:v>0.87200000000000011</c:v>
                </c:pt>
                <c:pt idx="219">
                  <c:v>0.876</c:v>
                </c:pt>
                <c:pt idx="220">
                  <c:v>0.88000000000000012</c:v>
                </c:pt>
                <c:pt idx="221">
                  <c:v>0.88400000000000001</c:v>
                </c:pt>
                <c:pt idx="222">
                  <c:v>0.88800000000000012</c:v>
                </c:pt>
                <c:pt idx="223">
                  <c:v>0.89200000000000002</c:v>
                </c:pt>
                <c:pt idx="224">
                  <c:v>0.89600000000000013</c:v>
                </c:pt>
                <c:pt idx="225">
                  <c:v>0.9</c:v>
                </c:pt>
                <c:pt idx="226">
                  <c:v>0.90399999999999991</c:v>
                </c:pt>
                <c:pt idx="227">
                  <c:v>0.90800000000000003</c:v>
                </c:pt>
                <c:pt idx="228">
                  <c:v>0.91199999999999992</c:v>
                </c:pt>
                <c:pt idx="229">
                  <c:v>0.91600000000000004</c:v>
                </c:pt>
                <c:pt idx="230">
                  <c:v>0.91999999999999993</c:v>
                </c:pt>
                <c:pt idx="231">
                  <c:v>0.92400000000000004</c:v>
                </c:pt>
                <c:pt idx="232">
                  <c:v>0.92799999999999994</c:v>
                </c:pt>
                <c:pt idx="233">
                  <c:v>0.93200000000000005</c:v>
                </c:pt>
                <c:pt idx="234">
                  <c:v>0.93599999999999994</c:v>
                </c:pt>
                <c:pt idx="235">
                  <c:v>0.94000000000000006</c:v>
                </c:pt>
                <c:pt idx="236">
                  <c:v>0.94399999999999995</c:v>
                </c:pt>
                <c:pt idx="237">
                  <c:v>0.94800000000000006</c:v>
                </c:pt>
                <c:pt idx="238">
                  <c:v>0.95199999999999996</c:v>
                </c:pt>
                <c:pt idx="239">
                  <c:v>0.95600000000000007</c:v>
                </c:pt>
                <c:pt idx="240">
                  <c:v>0.96</c:v>
                </c:pt>
                <c:pt idx="241">
                  <c:v>0.96400000000000008</c:v>
                </c:pt>
                <c:pt idx="242">
                  <c:v>0.96799999999999997</c:v>
                </c:pt>
                <c:pt idx="243">
                  <c:v>0.97200000000000009</c:v>
                </c:pt>
                <c:pt idx="244">
                  <c:v>0.97599999999999998</c:v>
                </c:pt>
                <c:pt idx="245">
                  <c:v>0.98000000000000009</c:v>
                </c:pt>
                <c:pt idx="246">
                  <c:v>0.98399999999999999</c:v>
                </c:pt>
                <c:pt idx="247">
                  <c:v>0.9880000000000001</c:v>
                </c:pt>
                <c:pt idx="248">
                  <c:v>0.99199999999999999</c:v>
                </c:pt>
                <c:pt idx="249">
                  <c:v>0.99600000000000011</c:v>
                </c:pt>
                <c:pt idx="250">
                  <c:v>1</c:v>
                </c:pt>
                <c:pt idx="251">
                  <c:v>1.004</c:v>
                </c:pt>
                <c:pt idx="252">
                  <c:v>1.008</c:v>
                </c:pt>
                <c:pt idx="253">
                  <c:v>1.012</c:v>
                </c:pt>
                <c:pt idx="254">
                  <c:v>1.016</c:v>
                </c:pt>
                <c:pt idx="255">
                  <c:v>1.02</c:v>
                </c:pt>
                <c:pt idx="256">
                  <c:v>1.024</c:v>
                </c:pt>
                <c:pt idx="257">
                  <c:v>1.028</c:v>
                </c:pt>
                <c:pt idx="258">
                  <c:v>1.032</c:v>
                </c:pt>
                <c:pt idx="259">
                  <c:v>1.036</c:v>
                </c:pt>
                <c:pt idx="260">
                  <c:v>1.04</c:v>
                </c:pt>
                <c:pt idx="261">
                  <c:v>1.044</c:v>
                </c:pt>
                <c:pt idx="262">
                  <c:v>1.048</c:v>
                </c:pt>
                <c:pt idx="263">
                  <c:v>1.052</c:v>
                </c:pt>
                <c:pt idx="264">
                  <c:v>1.056</c:v>
                </c:pt>
                <c:pt idx="265">
                  <c:v>1.06</c:v>
                </c:pt>
                <c:pt idx="266">
                  <c:v>1.0640000000000001</c:v>
                </c:pt>
                <c:pt idx="267">
                  <c:v>1.0680000000000001</c:v>
                </c:pt>
                <c:pt idx="268">
                  <c:v>1.0720000000000001</c:v>
                </c:pt>
                <c:pt idx="269">
                  <c:v>1.0760000000000001</c:v>
                </c:pt>
                <c:pt idx="270">
                  <c:v>1.08</c:v>
                </c:pt>
                <c:pt idx="271">
                  <c:v>1.0840000000000001</c:v>
                </c:pt>
                <c:pt idx="272">
                  <c:v>1.0880000000000001</c:v>
                </c:pt>
                <c:pt idx="273">
                  <c:v>1.0920000000000001</c:v>
                </c:pt>
                <c:pt idx="274">
                  <c:v>1.0960000000000001</c:v>
                </c:pt>
                <c:pt idx="275">
                  <c:v>1.1000000000000001</c:v>
                </c:pt>
                <c:pt idx="276">
                  <c:v>1.1039999999999999</c:v>
                </c:pt>
                <c:pt idx="277">
                  <c:v>1.1080000000000001</c:v>
                </c:pt>
                <c:pt idx="278">
                  <c:v>1.1119999999999999</c:v>
                </c:pt>
                <c:pt idx="279">
                  <c:v>1.1160000000000001</c:v>
                </c:pt>
                <c:pt idx="280">
                  <c:v>1.1199999999999999</c:v>
                </c:pt>
                <c:pt idx="281">
                  <c:v>1.1240000000000001</c:v>
                </c:pt>
                <c:pt idx="282">
                  <c:v>1.1279999999999999</c:v>
                </c:pt>
                <c:pt idx="283">
                  <c:v>1.1320000000000001</c:v>
                </c:pt>
                <c:pt idx="284">
                  <c:v>1.1359999999999999</c:v>
                </c:pt>
                <c:pt idx="285">
                  <c:v>1.1400000000000001</c:v>
                </c:pt>
                <c:pt idx="286">
                  <c:v>1.1439999999999999</c:v>
                </c:pt>
                <c:pt idx="287">
                  <c:v>1.1480000000000001</c:v>
                </c:pt>
                <c:pt idx="288">
                  <c:v>1.1519999999999999</c:v>
                </c:pt>
                <c:pt idx="289">
                  <c:v>1.1560000000000001</c:v>
                </c:pt>
                <c:pt idx="290">
                  <c:v>1.1599999999999999</c:v>
                </c:pt>
                <c:pt idx="291">
                  <c:v>1.1640000000000001</c:v>
                </c:pt>
                <c:pt idx="292">
                  <c:v>1.1679999999999999</c:v>
                </c:pt>
                <c:pt idx="293">
                  <c:v>1.1720000000000002</c:v>
                </c:pt>
                <c:pt idx="294">
                  <c:v>1.1759999999999999</c:v>
                </c:pt>
                <c:pt idx="295">
                  <c:v>1.1800000000000002</c:v>
                </c:pt>
                <c:pt idx="296">
                  <c:v>1.1839999999999999</c:v>
                </c:pt>
                <c:pt idx="297">
                  <c:v>1.1880000000000002</c:v>
                </c:pt>
                <c:pt idx="298">
                  <c:v>1.1919999999999999</c:v>
                </c:pt>
                <c:pt idx="299">
                  <c:v>1.1960000000000002</c:v>
                </c:pt>
                <c:pt idx="300">
                  <c:v>1.2000000000000002</c:v>
                </c:pt>
                <c:pt idx="301">
                  <c:v>1.204</c:v>
                </c:pt>
                <c:pt idx="302">
                  <c:v>1.2080000000000002</c:v>
                </c:pt>
                <c:pt idx="303">
                  <c:v>1.212</c:v>
                </c:pt>
                <c:pt idx="304">
                  <c:v>1.2160000000000002</c:v>
                </c:pt>
                <c:pt idx="305">
                  <c:v>1.22</c:v>
                </c:pt>
                <c:pt idx="306">
                  <c:v>1.2240000000000002</c:v>
                </c:pt>
                <c:pt idx="307">
                  <c:v>1.228</c:v>
                </c:pt>
                <c:pt idx="308">
                  <c:v>1.2320000000000002</c:v>
                </c:pt>
                <c:pt idx="309">
                  <c:v>1.236</c:v>
                </c:pt>
                <c:pt idx="310">
                  <c:v>1.2400000000000002</c:v>
                </c:pt>
                <c:pt idx="311">
                  <c:v>1.244</c:v>
                </c:pt>
                <c:pt idx="312">
                  <c:v>1.2480000000000002</c:v>
                </c:pt>
                <c:pt idx="313">
                  <c:v>1.252</c:v>
                </c:pt>
                <c:pt idx="314">
                  <c:v>1.2560000000000002</c:v>
                </c:pt>
                <c:pt idx="315">
                  <c:v>1.26</c:v>
                </c:pt>
                <c:pt idx="316">
                  <c:v>1.2640000000000002</c:v>
                </c:pt>
                <c:pt idx="317">
                  <c:v>1.268</c:v>
                </c:pt>
                <c:pt idx="318">
                  <c:v>1.2720000000000002</c:v>
                </c:pt>
                <c:pt idx="319">
                  <c:v>1.276</c:v>
                </c:pt>
                <c:pt idx="320">
                  <c:v>1.2800000000000002</c:v>
                </c:pt>
                <c:pt idx="321">
                  <c:v>1.284</c:v>
                </c:pt>
                <c:pt idx="322">
                  <c:v>1.2880000000000003</c:v>
                </c:pt>
                <c:pt idx="323">
                  <c:v>1.292</c:v>
                </c:pt>
                <c:pt idx="324">
                  <c:v>1.2960000000000003</c:v>
                </c:pt>
                <c:pt idx="325">
                  <c:v>1.3</c:v>
                </c:pt>
                <c:pt idx="326">
                  <c:v>1.304</c:v>
                </c:pt>
                <c:pt idx="327">
                  <c:v>1.3080000000000001</c:v>
                </c:pt>
                <c:pt idx="328">
                  <c:v>1.3120000000000001</c:v>
                </c:pt>
                <c:pt idx="329">
                  <c:v>1.3160000000000001</c:v>
                </c:pt>
                <c:pt idx="330">
                  <c:v>1.32</c:v>
                </c:pt>
                <c:pt idx="331">
                  <c:v>1.3240000000000001</c:v>
                </c:pt>
                <c:pt idx="332">
                  <c:v>1.3280000000000001</c:v>
                </c:pt>
                <c:pt idx="333">
                  <c:v>1.3320000000000001</c:v>
                </c:pt>
                <c:pt idx="334">
                  <c:v>1.3360000000000001</c:v>
                </c:pt>
                <c:pt idx="335">
                  <c:v>1.34</c:v>
                </c:pt>
                <c:pt idx="336">
                  <c:v>1.3440000000000001</c:v>
                </c:pt>
                <c:pt idx="337">
                  <c:v>1.3480000000000001</c:v>
                </c:pt>
                <c:pt idx="338">
                  <c:v>1.3520000000000001</c:v>
                </c:pt>
                <c:pt idx="339">
                  <c:v>1.3560000000000001</c:v>
                </c:pt>
                <c:pt idx="340">
                  <c:v>1.36</c:v>
                </c:pt>
                <c:pt idx="341">
                  <c:v>1.3640000000000001</c:v>
                </c:pt>
                <c:pt idx="342">
                  <c:v>1.3680000000000001</c:v>
                </c:pt>
                <c:pt idx="343">
                  <c:v>1.3720000000000001</c:v>
                </c:pt>
                <c:pt idx="344">
                  <c:v>1.3760000000000001</c:v>
                </c:pt>
                <c:pt idx="345">
                  <c:v>1.3800000000000001</c:v>
                </c:pt>
                <c:pt idx="346">
                  <c:v>1.3840000000000001</c:v>
                </c:pt>
                <c:pt idx="347">
                  <c:v>1.3880000000000001</c:v>
                </c:pt>
                <c:pt idx="348">
                  <c:v>1.3920000000000001</c:v>
                </c:pt>
                <c:pt idx="349">
                  <c:v>1.3960000000000001</c:v>
                </c:pt>
                <c:pt idx="350">
                  <c:v>1.4000000000000001</c:v>
                </c:pt>
                <c:pt idx="351">
                  <c:v>1.4039999999999999</c:v>
                </c:pt>
                <c:pt idx="352">
                  <c:v>1.4080000000000001</c:v>
                </c:pt>
                <c:pt idx="353">
                  <c:v>1.4119999999999999</c:v>
                </c:pt>
                <c:pt idx="354">
                  <c:v>1.4160000000000001</c:v>
                </c:pt>
                <c:pt idx="355">
                  <c:v>1.42</c:v>
                </c:pt>
                <c:pt idx="356">
                  <c:v>1.4240000000000002</c:v>
                </c:pt>
                <c:pt idx="357">
                  <c:v>1.4279999999999999</c:v>
                </c:pt>
                <c:pt idx="358">
                  <c:v>1.4320000000000002</c:v>
                </c:pt>
                <c:pt idx="359">
                  <c:v>1.4359999999999999</c:v>
                </c:pt>
                <c:pt idx="360">
                  <c:v>1.4400000000000002</c:v>
                </c:pt>
                <c:pt idx="361">
                  <c:v>1.444</c:v>
                </c:pt>
                <c:pt idx="362">
                  <c:v>1.4480000000000002</c:v>
                </c:pt>
                <c:pt idx="363">
                  <c:v>1.452</c:v>
                </c:pt>
                <c:pt idx="364">
                  <c:v>1.4560000000000002</c:v>
                </c:pt>
                <c:pt idx="365">
                  <c:v>1.46</c:v>
                </c:pt>
                <c:pt idx="366">
                  <c:v>1.4640000000000002</c:v>
                </c:pt>
                <c:pt idx="367">
                  <c:v>1.468</c:v>
                </c:pt>
                <c:pt idx="368">
                  <c:v>1.4720000000000002</c:v>
                </c:pt>
                <c:pt idx="369">
                  <c:v>1.476</c:v>
                </c:pt>
                <c:pt idx="370">
                  <c:v>1.4800000000000002</c:v>
                </c:pt>
                <c:pt idx="371">
                  <c:v>1.484</c:v>
                </c:pt>
                <c:pt idx="372">
                  <c:v>1.4880000000000002</c:v>
                </c:pt>
                <c:pt idx="373">
                  <c:v>1.492</c:v>
                </c:pt>
                <c:pt idx="374">
                  <c:v>1.4960000000000002</c:v>
                </c:pt>
                <c:pt idx="375">
                  <c:v>1.5</c:v>
                </c:pt>
                <c:pt idx="376">
                  <c:v>1.504</c:v>
                </c:pt>
                <c:pt idx="377">
                  <c:v>1.508</c:v>
                </c:pt>
                <c:pt idx="378">
                  <c:v>1.512</c:v>
                </c:pt>
                <c:pt idx="379">
                  <c:v>1.516</c:v>
                </c:pt>
                <c:pt idx="380">
                  <c:v>1.52</c:v>
                </c:pt>
                <c:pt idx="381">
                  <c:v>1.524</c:v>
                </c:pt>
                <c:pt idx="382">
                  <c:v>1.528</c:v>
                </c:pt>
                <c:pt idx="383">
                  <c:v>1.532</c:v>
                </c:pt>
                <c:pt idx="384">
                  <c:v>1.536</c:v>
                </c:pt>
                <c:pt idx="385">
                  <c:v>1.54</c:v>
                </c:pt>
                <c:pt idx="386">
                  <c:v>1.544</c:v>
                </c:pt>
                <c:pt idx="387">
                  <c:v>1.548</c:v>
                </c:pt>
                <c:pt idx="388">
                  <c:v>1.552</c:v>
                </c:pt>
                <c:pt idx="389">
                  <c:v>1.556</c:v>
                </c:pt>
                <c:pt idx="390">
                  <c:v>1.56</c:v>
                </c:pt>
                <c:pt idx="391">
                  <c:v>1.5640000000000001</c:v>
                </c:pt>
                <c:pt idx="392">
                  <c:v>1.5680000000000001</c:v>
                </c:pt>
                <c:pt idx="393">
                  <c:v>1.5720000000000001</c:v>
                </c:pt>
                <c:pt idx="394">
                  <c:v>1.5760000000000001</c:v>
                </c:pt>
                <c:pt idx="395">
                  <c:v>1.58</c:v>
                </c:pt>
                <c:pt idx="396">
                  <c:v>1.5840000000000001</c:v>
                </c:pt>
                <c:pt idx="397">
                  <c:v>1.5880000000000001</c:v>
                </c:pt>
                <c:pt idx="398">
                  <c:v>1.5920000000000001</c:v>
                </c:pt>
                <c:pt idx="399">
                  <c:v>1.5960000000000001</c:v>
                </c:pt>
                <c:pt idx="400">
                  <c:v>1.6</c:v>
                </c:pt>
                <c:pt idx="401">
                  <c:v>1.6040000000000001</c:v>
                </c:pt>
                <c:pt idx="402">
                  <c:v>1.6079999999999999</c:v>
                </c:pt>
                <c:pt idx="403">
                  <c:v>1.6120000000000001</c:v>
                </c:pt>
                <c:pt idx="404">
                  <c:v>1.6160000000000001</c:v>
                </c:pt>
                <c:pt idx="405">
                  <c:v>1.62</c:v>
                </c:pt>
                <c:pt idx="406">
                  <c:v>1.6239999999999999</c:v>
                </c:pt>
                <c:pt idx="407">
                  <c:v>1.6280000000000001</c:v>
                </c:pt>
                <c:pt idx="408">
                  <c:v>1.6320000000000001</c:v>
                </c:pt>
                <c:pt idx="409">
                  <c:v>1.6360000000000001</c:v>
                </c:pt>
                <c:pt idx="410">
                  <c:v>1.64</c:v>
                </c:pt>
                <c:pt idx="411">
                  <c:v>1.6440000000000001</c:v>
                </c:pt>
                <c:pt idx="412">
                  <c:v>1.6480000000000001</c:v>
                </c:pt>
                <c:pt idx="413">
                  <c:v>1.6520000000000001</c:v>
                </c:pt>
                <c:pt idx="414">
                  <c:v>1.6559999999999999</c:v>
                </c:pt>
                <c:pt idx="415">
                  <c:v>1.6600000000000001</c:v>
                </c:pt>
                <c:pt idx="416">
                  <c:v>1.6640000000000001</c:v>
                </c:pt>
                <c:pt idx="417">
                  <c:v>1.6680000000000001</c:v>
                </c:pt>
                <c:pt idx="418">
                  <c:v>1.6719999999999999</c:v>
                </c:pt>
                <c:pt idx="419">
                  <c:v>1.6760000000000002</c:v>
                </c:pt>
                <c:pt idx="420">
                  <c:v>1.6800000000000002</c:v>
                </c:pt>
                <c:pt idx="421">
                  <c:v>1.6840000000000002</c:v>
                </c:pt>
                <c:pt idx="422">
                  <c:v>1.6879999999999999</c:v>
                </c:pt>
                <c:pt idx="423">
                  <c:v>1.6920000000000002</c:v>
                </c:pt>
                <c:pt idx="424">
                  <c:v>1.6960000000000002</c:v>
                </c:pt>
                <c:pt idx="425">
                  <c:v>1.7000000000000002</c:v>
                </c:pt>
                <c:pt idx="426">
                  <c:v>1.704</c:v>
                </c:pt>
                <c:pt idx="427">
                  <c:v>1.708</c:v>
                </c:pt>
                <c:pt idx="428">
                  <c:v>1.7120000000000002</c:v>
                </c:pt>
                <c:pt idx="429">
                  <c:v>1.7160000000000002</c:v>
                </c:pt>
                <c:pt idx="430">
                  <c:v>1.72</c:v>
                </c:pt>
                <c:pt idx="431">
                  <c:v>1.724</c:v>
                </c:pt>
                <c:pt idx="432">
                  <c:v>1.7280000000000002</c:v>
                </c:pt>
                <c:pt idx="433">
                  <c:v>1.7320000000000002</c:v>
                </c:pt>
                <c:pt idx="434">
                  <c:v>1.736</c:v>
                </c:pt>
                <c:pt idx="435">
                  <c:v>1.74</c:v>
                </c:pt>
                <c:pt idx="436">
                  <c:v>1.7440000000000002</c:v>
                </c:pt>
                <c:pt idx="437">
                  <c:v>1.7480000000000002</c:v>
                </c:pt>
                <c:pt idx="438">
                  <c:v>1.752</c:v>
                </c:pt>
                <c:pt idx="439">
                  <c:v>1.756</c:v>
                </c:pt>
                <c:pt idx="440">
                  <c:v>1.7600000000000002</c:v>
                </c:pt>
                <c:pt idx="441">
                  <c:v>1.7640000000000002</c:v>
                </c:pt>
                <c:pt idx="442">
                  <c:v>1.768</c:v>
                </c:pt>
                <c:pt idx="443">
                  <c:v>1.772</c:v>
                </c:pt>
                <c:pt idx="444">
                  <c:v>1.7760000000000002</c:v>
                </c:pt>
                <c:pt idx="445">
                  <c:v>1.7800000000000002</c:v>
                </c:pt>
                <c:pt idx="446">
                  <c:v>1.784</c:v>
                </c:pt>
                <c:pt idx="447">
                  <c:v>1.788</c:v>
                </c:pt>
                <c:pt idx="448">
                  <c:v>1.7920000000000003</c:v>
                </c:pt>
                <c:pt idx="449">
                  <c:v>1.7960000000000003</c:v>
                </c:pt>
                <c:pt idx="450">
                  <c:v>1.8</c:v>
                </c:pt>
                <c:pt idx="451">
                  <c:v>1.804</c:v>
                </c:pt>
                <c:pt idx="452">
                  <c:v>1.8079999999999998</c:v>
                </c:pt>
                <c:pt idx="453">
                  <c:v>1.8120000000000003</c:v>
                </c:pt>
                <c:pt idx="454">
                  <c:v>1.8160000000000001</c:v>
                </c:pt>
                <c:pt idx="455">
                  <c:v>1.82</c:v>
                </c:pt>
                <c:pt idx="456">
                  <c:v>1.8239999999999998</c:v>
                </c:pt>
                <c:pt idx="457">
                  <c:v>1.8280000000000003</c:v>
                </c:pt>
                <c:pt idx="458">
                  <c:v>1.8320000000000001</c:v>
                </c:pt>
                <c:pt idx="459">
                  <c:v>1.8360000000000001</c:v>
                </c:pt>
                <c:pt idx="460">
                  <c:v>1.8399999999999999</c:v>
                </c:pt>
                <c:pt idx="461">
                  <c:v>1.8440000000000003</c:v>
                </c:pt>
                <c:pt idx="462">
                  <c:v>1.8480000000000001</c:v>
                </c:pt>
                <c:pt idx="463">
                  <c:v>1.8520000000000001</c:v>
                </c:pt>
                <c:pt idx="464">
                  <c:v>1.8559999999999999</c:v>
                </c:pt>
                <c:pt idx="465">
                  <c:v>1.8600000000000003</c:v>
                </c:pt>
                <c:pt idx="466">
                  <c:v>1.8640000000000001</c:v>
                </c:pt>
                <c:pt idx="467">
                  <c:v>1.8680000000000001</c:v>
                </c:pt>
                <c:pt idx="468">
                  <c:v>1.8719999999999999</c:v>
                </c:pt>
                <c:pt idx="469">
                  <c:v>1.8760000000000003</c:v>
                </c:pt>
                <c:pt idx="470">
                  <c:v>1.8800000000000001</c:v>
                </c:pt>
                <c:pt idx="471">
                  <c:v>1.8840000000000001</c:v>
                </c:pt>
                <c:pt idx="472">
                  <c:v>1.8879999999999999</c:v>
                </c:pt>
                <c:pt idx="473">
                  <c:v>1.8920000000000003</c:v>
                </c:pt>
                <c:pt idx="474">
                  <c:v>1.8960000000000001</c:v>
                </c:pt>
                <c:pt idx="475">
                  <c:v>1.9000000000000001</c:v>
                </c:pt>
                <c:pt idx="476">
                  <c:v>1.9039999999999999</c:v>
                </c:pt>
                <c:pt idx="477">
                  <c:v>1.9079999999999999</c:v>
                </c:pt>
                <c:pt idx="478">
                  <c:v>1.9120000000000001</c:v>
                </c:pt>
                <c:pt idx="479">
                  <c:v>1.9160000000000001</c:v>
                </c:pt>
                <c:pt idx="480">
                  <c:v>1.92</c:v>
                </c:pt>
                <c:pt idx="481">
                  <c:v>1.9239999999999999</c:v>
                </c:pt>
                <c:pt idx="482">
                  <c:v>1.9280000000000002</c:v>
                </c:pt>
                <c:pt idx="483">
                  <c:v>1.9320000000000002</c:v>
                </c:pt>
                <c:pt idx="484">
                  <c:v>1.9359999999999999</c:v>
                </c:pt>
                <c:pt idx="485">
                  <c:v>1.94</c:v>
                </c:pt>
                <c:pt idx="486">
                  <c:v>1.9440000000000002</c:v>
                </c:pt>
                <c:pt idx="487">
                  <c:v>1.9480000000000002</c:v>
                </c:pt>
                <c:pt idx="488">
                  <c:v>1.952</c:v>
                </c:pt>
                <c:pt idx="489">
                  <c:v>1.956</c:v>
                </c:pt>
                <c:pt idx="490">
                  <c:v>1.9600000000000002</c:v>
                </c:pt>
                <c:pt idx="491">
                  <c:v>1.9640000000000002</c:v>
                </c:pt>
                <c:pt idx="492">
                  <c:v>1.968</c:v>
                </c:pt>
                <c:pt idx="493">
                  <c:v>1.972</c:v>
                </c:pt>
                <c:pt idx="494">
                  <c:v>1.9760000000000002</c:v>
                </c:pt>
                <c:pt idx="495">
                  <c:v>1.9800000000000002</c:v>
                </c:pt>
                <c:pt idx="496">
                  <c:v>1.984</c:v>
                </c:pt>
                <c:pt idx="497">
                  <c:v>1.988</c:v>
                </c:pt>
                <c:pt idx="498">
                  <c:v>1.9920000000000002</c:v>
                </c:pt>
                <c:pt idx="499">
                  <c:v>1.9960000000000002</c:v>
                </c:pt>
                <c:pt idx="500">
                  <c:v>2</c:v>
                </c:pt>
                <c:pt idx="501">
                  <c:v>2.004</c:v>
                </c:pt>
                <c:pt idx="502">
                  <c:v>2.008</c:v>
                </c:pt>
                <c:pt idx="503">
                  <c:v>2.012</c:v>
                </c:pt>
                <c:pt idx="504">
                  <c:v>2.016</c:v>
                </c:pt>
                <c:pt idx="505">
                  <c:v>2.02</c:v>
                </c:pt>
                <c:pt idx="506">
                  <c:v>2.024</c:v>
                </c:pt>
                <c:pt idx="507">
                  <c:v>2.028</c:v>
                </c:pt>
                <c:pt idx="508">
                  <c:v>2.032</c:v>
                </c:pt>
                <c:pt idx="509">
                  <c:v>2.036</c:v>
                </c:pt>
                <c:pt idx="510">
                  <c:v>2.04</c:v>
                </c:pt>
                <c:pt idx="511">
                  <c:v>2.044</c:v>
                </c:pt>
                <c:pt idx="512">
                  <c:v>2.048</c:v>
                </c:pt>
                <c:pt idx="513">
                  <c:v>2.052</c:v>
                </c:pt>
                <c:pt idx="514">
                  <c:v>2.056</c:v>
                </c:pt>
                <c:pt idx="515">
                  <c:v>2.06</c:v>
                </c:pt>
                <c:pt idx="516">
                  <c:v>2.0640000000000001</c:v>
                </c:pt>
                <c:pt idx="517">
                  <c:v>2.0680000000000001</c:v>
                </c:pt>
                <c:pt idx="518">
                  <c:v>2.0720000000000001</c:v>
                </c:pt>
                <c:pt idx="519">
                  <c:v>2.0760000000000001</c:v>
                </c:pt>
                <c:pt idx="520">
                  <c:v>2.08</c:v>
                </c:pt>
                <c:pt idx="521">
                  <c:v>2.0840000000000001</c:v>
                </c:pt>
                <c:pt idx="522">
                  <c:v>2.0880000000000001</c:v>
                </c:pt>
                <c:pt idx="523">
                  <c:v>2.0920000000000001</c:v>
                </c:pt>
                <c:pt idx="524">
                  <c:v>2.0960000000000001</c:v>
                </c:pt>
                <c:pt idx="525">
                  <c:v>2.1</c:v>
                </c:pt>
                <c:pt idx="526">
                  <c:v>2.1040000000000001</c:v>
                </c:pt>
                <c:pt idx="527">
                  <c:v>2.1080000000000001</c:v>
                </c:pt>
                <c:pt idx="528">
                  <c:v>2.1120000000000001</c:v>
                </c:pt>
                <c:pt idx="529">
                  <c:v>2.1160000000000001</c:v>
                </c:pt>
                <c:pt idx="530">
                  <c:v>2.12</c:v>
                </c:pt>
                <c:pt idx="531">
                  <c:v>2.1240000000000001</c:v>
                </c:pt>
                <c:pt idx="532">
                  <c:v>2.1280000000000001</c:v>
                </c:pt>
                <c:pt idx="533">
                  <c:v>2.1320000000000001</c:v>
                </c:pt>
                <c:pt idx="534">
                  <c:v>2.1360000000000001</c:v>
                </c:pt>
                <c:pt idx="535">
                  <c:v>2.14</c:v>
                </c:pt>
                <c:pt idx="536">
                  <c:v>2.1440000000000001</c:v>
                </c:pt>
                <c:pt idx="537">
                  <c:v>2.1480000000000001</c:v>
                </c:pt>
                <c:pt idx="538">
                  <c:v>2.1520000000000001</c:v>
                </c:pt>
                <c:pt idx="539">
                  <c:v>2.1560000000000001</c:v>
                </c:pt>
                <c:pt idx="540">
                  <c:v>2.16</c:v>
                </c:pt>
                <c:pt idx="541">
                  <c:v>2.1640000000000001</c:v>
                </c:pt>
                <c:pt idx="542">
                  <c:v>2.1680000000000001</c:v>
                </c:pt>
                <c:pt idx="543">
                  <c:v>2.1720000000000002</c:v>
                </c:pt>
                <c:pt idx="544">
                  <c:v>2.1760000000000002</c:v>
                </c:pt>
                <c:pt idx="545">
                  <c:v>2.1800000000000002</c:v>
                </c:pt>
                <c:pt idx="546">
                  <c:v>2.1840000000000002</c:v>
                </c:pt>
                <c:pt idx="547">
                  <c:v>2.1880000000000002</c:v>
                </c:pt>
                <c:pt idx="548">
                  <c:v>2.1920000000000002</c:v>
                </c:pt>
                <c:pt idx="549">
                  <c:v>2.1960000000000002</c:v>
                </c:pt>
                <c:pt idx="550">
                  <c:v>2.2000000000000002</c:v>
                </c:pt>
                <c:pt idx="551">
                  <c:v>2.2040000000000002</c:v>
                </c:pt>
                <c:pt idx="552">
                  <c:v>2.2079999999999997</c:v>
                </c:pt>
                <c:pt idx="553">
                  <c:v>2.2120000000000002</c:v>
                </c:pt>
                <c:pt idx="554">
                  <c:v>2.2160000000000002</c:v>
                </c:pt>
                <c:pt idx="555">
                  <c:v>2.2200000000000002</c:v>
                </c:pt>
                <c:pt idx="556">
                  <c:v>2.2239999999999998</c:v>
                </c:pt>
                <c:pt idx="557">
                  <c:v>2.2280000000000002</c:v>
                </c:pt>
                <c:pt idx="558">
                  <c:v>2.2320000000000002</c:v>
                </c:pt>
                <c:pt idx="559">
                  <c:v>2.2360000000000002</c:v>
                </c:pt>
                <c:pt idx="560">
                  <c:v>2.2399999999999998</c:v>
                </c:pt>
                <c:pt idx="561">
                  <c:v>2.2440000000000002</c:v>
                </c:pt>
                <c:pt idx="562">
                  <c:v>2.2480000000000002</c:v>
                </c:pt>
                <c:pt idx="563">
                  <c:v>2.2520000000000002</c:v>
                </c:pt>
                <c:pt idx="564">
                  <c:v>2.2559999999999998</c:v>
                </c:pt>
                <c:pt idx="565">
                  <c:v>2.2600000000000002</c:v>
                </c:pt>
                <c:pt idx="566">
                  <c:v>2.2640000000000002</c:v>
                </c:pt>
                <c:pt idx="567">
                  <c:v>2.2680000000000002</c:v>
                </c:pt>
                <c:pt idx="568">
                  <c:v>2.2719999999999998</c:v>
                </c:pt>
                <c:pt idx="569">
                  <c:v>2.2760000000000002</c:v>
                </c:pt>
                <c:pt idx="570">
                  <c:v>2.2800000000000002</c:v>
                </c:pt>
                <c:pt idx="571">
                  <c:v>2.2840000000000003</c:v>
                </c:pt>
                <c:pt idx="572">
                  <c:v>2.2879999999999998</c:v>
                </c:pt>
                <c:pt idx="573">
                  <c:v>2.2920000000000003</c:v>
                </c:pt>
                <c:pt idx="574">
                  <c:v>2.2960000000000003</c:v>
                </c:pt>
                <c:pt idx="575">
                  <c:v>2.3000000000000003</c:v>
                </c:pt>
                <c:pt idx="576">
                  <c:v>2.3039999999999998</c:v>
                </c:pt>
                <c:pt idx="577">
                  <c:v>2.3079999999999998</c:v>
                </c:pt>
                <c:pt idx="578">
                  <c:v>2.3120000000000003</c:v>
                </c:pt>
                <c:pt idx="579">
                  <c:v>2.3160000000000003</c:v>
                </c:pt>
                <c:pt idx="580">
                  <c:v>2.3199999999999998</c:v>
                </c:pt>
                <c:pt idx="581">
                  <c:v>2.3239999999999998</c:v>
                </c:pt>
                <c:pt idx="582">
                  <c:v>2.3280000000000003</c:v>
                </c:pt>
                <c:pt idx="583">
                  <c:v>2.3320000000000003</c:v>
                </c:pt>
                <c:pt idx="584">
                  <c:v>2.3359999999999999</c:v>
                </c:pt>
                <c:pt idx="585">
                  <c:v>2.34</c:v>
                </c:pt>
                <c:pt idx="586">
                  <c:v>2.3440000000000003</c:v>
                </c:pt>
                <c:pt idx="587">
                  <c:v>2.3480000000000003</c:v>
                </c:pt>
                <c:pt idx="588">
                  <c:v>2.3519999999999999</c:v>
                </c:pt>
                <c:pt idx="589">
                  <c:v>2.3559999999999999</c:v>
                </c:pt>
                <c:pt idx="590">
                  <c:v>2.3600000000000003</c:v>
                </c:pt>
                <c:pt idx="591">
                  <c:v>2.3640000000000003</c:v>
                </c:pt>
                <c:pt idx="592">
                  <c:v>2.3679999999999999</c:v>
                </c:pt>
                <c:pt idx="593">
                  <c:v>2.3719999999999999</c:v>
                </c:pt>
                <c:pt idx="594">
                  <c:v>2.3760000000000003</c:v>
                </c:pt>
                <c:pt idx="595">
                  <c:v>2.3800000000000003</c:v>
                </c:pt>
                <c:pt idx="596">
                  <c:v>2.3839999999999999</c:v>
                </c:pt>
                <c:pt idx="597">
                  <c:v>2.3879999999999999</c:v>
                </c:pt>
                <c:pt idx="598">
                  <c:v>2.3920000000000003</c:v>
                </c:pt>
                <c:pt idx="599">
                  <c:v>2.3960000000000004</c:v>
                </c:pt>
                <c:pt idx="600">
                  <c:v>2.4000000000000004</c:v>
                </c:pt>
                <c:pt idx="601">
                  <c:v>2.4039999999999999</c:v>
                </c:pt>
                <c:pt idx="602">
                  <c:v>2.4079999999999999</c:v>
                </c:pt>
                <c:pt idx="603">
                  <c:v>2.4120000000000004</c:v>
                </c:pt>
                <c:pt idx="604">
                  <c:v>2.4160000000000004</c:v>
                </c:pt>
                <c:pt idx="605">
                  <c:v>2.42</c:v>
                </c:pt>
                <c:pt idx="606">
                  <c:v>2.4239999999999999</c:v>
                </c:pt>
                <c:pt idx="607">
                  <c:v>2.4280000000000004</c:v>
                </c:pt>
                <c:pt idx="608">
                  <c:v>2.4320000000000004</c:v>
                </c:pt>
                <c:pt idx="609">
                  <c:v>2.4359999999999999</c:v>
                </c:pt>
                <c:pt idx="610">
                  <c:v>2.44</c:v>
                </c:pt>
                <c:pt idx="611">
                  <c:v>2.4440000000000004</c:v>
                </c:pt>
                <c:pt idx="612">
                  <c:v>2.4480000000000004</c:v>
                </c:pt>
                <c:pt idx="613">
                  <c:v>2.452</c:v>
                </c:pt>
                <c:pt idx="614">
                  <c:v>2.456</c:v>
                </c:pt>
                <c:pt idx="615">
                  <c:v>2.4600000000000004</c:v>
                </c:pt>
                <c:pt idx="616">
                  <c:v>2.4640000000000004</c:v>
                </c:pt>
                <c:pt idx="617">
                  <c:v>2.468</c:v>
                </c:pt>
                <c:pt idx="618">
                  <c:v>2.472</c:v>
                </c:pt>
                <c:pt idx="619">
                  <c:v>2.4760000000000004</c:v>
                </c:pt>
                <c:pt idx="620">
                  <c:v>2.4800000000000004</c:v>
                </c:pt>
                <c:pt idx="621">
                  <c:v>2.484</c:v>
                </c:pt>
                <c:pt idx="622">
                  <c:v>2.488</c:v>
                </c:pt>
                <c:pt idx="623">
                  <c:v>2.4920000000000004</c:v>
                </c:pt>
                <c:pt idx="624">
                  <c:v>2.4960000000000004</c:v>
                </c:pt>
                <c:pt idx="625">
                  <c:v>2.5</c:v>
                </c:pt>
                <c:pt idx="626">
                  <c:v>2.504</c:v>
                </c:pt>
                <c:pt idx="627">
                  <c:v>2.508</c:v>
                </c:pt>
                <c:pt idx="628">
                  <c:v>2.5120000000000005</c:v>
                </c:pt>
                <c:pt idx="629">
                  <c:v>2.516</c:v>
                </c:pt>
                <c:pt idx="630">
                  <c:v>2.52</c:v>
                </c:pt>
                <c:pt idx="631">
                  <c:v>2.524</c:v>
                </c:pt>
                <c:pt idx="632">
                  <c:v>2.5280000000000005</c:v>
                </c:pt>
                <c:pt idx="633">
                  <c:v>2.532</c:v>
                </c:pt>
                <c:pt idx="634">
                  <c:v>2.536</c:v>
                </c:pt>
                <c:pt idx="635">
                  <c:v>2.54</c:v>
                </c:pt>
                <c:pt idx="636">
                  <c:v>2.5440000000000005</c:v>
                </c:pt>
                <c:pt idx="637">
                  <c:v>2.548</c:v>
                </c:pt>
                <c:pt idx="638">
                  <c:v>2.552</c:v>
                </c:pt>
                <c:pt idx="639">
                  <c:v>2.556</c:v>
                </c:pt>
                <c:pt idx="640">
                  <c:v>2.5600000000000005</c:v>
                </c:pt>
                <c:pt idx="641">
                  <c:v>2.5640000000000001</c:v>
                </c:pt>
                <c:pt idx="642">
                  <c:v>2.5680000000000001</c:v>
                </c:pt>
                <c:pt idx="643">
                  <c:v>2.5720000000000001</c:v>
                </c:pt>
                <c:pt idx="644">
                  <c:v>2.5760000000000005</c:v>
                </c:pt>
                <c:pt idx="645">
                  <c:v>2.58</c:v>
                </c:pt>
                <c:pt idx="646">
                  <c:v>2.5840000000000001</c:v>
                </c:pt>
                <c:pt idx="647">
                  <c:v>2.5880000000000001</c:v>
                </c:pt>
                <c:pt idx="648">
                  <c:v>2.5920000000000005</c:v>
                </c:pt>
                <c:pt idx="649">
                  <c:v>2.5960000000000001</c:v>
                </c:pt>
                <c:pt idx="650">
                  <c:v>2.6</c:v>
                </c:pt>
                <c:pt idx="651">
                  <c:v>2.6040000000000001</c:v>
                </c:pt>
                <c:pt idx="652">
                  <c:v>2.6080000000000001</c:v>
                </c:pt>
                <c:pt idx="653">
                  <c:v>2.6120000000000001</c:v>
                </c:pt>
                <c:pt idx="654">
                  <c:v>2.6160000000000001</c:v>
                </c:pt>
                <c:pt idx="655">
                  <c:v>2.62</c:v>
                </c:pt>
                <c:pt idx="656">
                  <c:v>2.6240000000000001</c:v>
                </c:pt>
                <c:pt idx="657">
                  <c:v>2.6280000000000001</c:v>
                </c:pt>
                <c:pt idx="658">
                  <c:v>2.6320000000000001</c:v>
                </c:pt>
                <c:pt idx="659">
                  <c:v>2.6360000000000001</c:v>
                </c:pt>
                <c:pt idx="660">
                  <c:v>2.64</c:v>
                </c:pt>
                <c:pt idx="661">
                  <c:v>2.6440000000000001</c:v>
                </c:pt>
                <c:pt idx="662">
                  <c:v>2.6480000000000001</c:v>
                </c:pt>
                <c:pt idx="663">
                  <c:v>2.6520000000000001</c:v>
                </c:pt>
                <c:pt idx="664">
                  <c:v>2.6560000000000001</c:v>
                </c:pt>
                <c:pt idx="665">
                  <c:v>2.66</c:v>
                </c:pt>
                <c:pt idx="666">
                  <c:v>2.6640000000000001</c:v>
                </c:pt>
                <c:pt idx="667">
                  <c:v>2.6680000000000001</c:v>
                </c:pt>
                <c:pt idx="668">
                  <c:v>2.6720000000000002</c:v>
                </c:pt>
                <c:pt idx="669">
                  <c:v>2.6760000000000002</c:v>
                </c:pt>
                <c:pt idx="670">
                  <c:v>2.68</c:v>
                </c:pt>
                <c:pt idx="671">
                  <c:v>2.6840000000000002</c:v>
                </c:pt>
                <c:pt idx="672">
                  <c:v>2.6880000000000002</c:v>
                </c:pt>
                <c:pt idx="673">
                  <c:v>2.6920000000000002</c:v>
                </c:pt>
                <c:pt idx="674">
                  <c:v>2.6960000000000002</c:v>
                </c:pt>
                <c:pt idx="675">
                  <c:v>2.7</c:v>
                </c:pt>
                <c:pt idx="676">
                  <c:v>2.7040000000000002</c:v>
                </c:pt>
                <c:pt idx="677">
                  <c:v>2.7080000000000002</c:v>
                </c:pt>
                <c:pt idx="678">
                  <c:v>2.7120000000000002</c:v>
                </c:pt>
                <c:pt idx="679">
                  <c:v>2.7160000000000002</c:v>
                </c:pt>
                <c:pt idx="680">
                  <c:v>2.72</c:v>
                </c:pt>
                <c:pt idx="681">
                  <c:v>2.7240000000000002</c:v>
                </c:pt>
                <c:pt idx="682">
                  <c:v>2.7280000000000002</c:v>
                </c:pt>
                <c:pt idx="683">
                  <c:v>2.7320000000000002</c:v>
                </c:pt>
                <c:pt idx="684">
                  <c:v>2.7360000000000002</c:v>
                </c:pt>
                <c:pt idx="685">
                  <c:v>2.74</c:v>
                </c:pt>
                <c:pt idx="686">
                  <c:v>2.7440000000000002</c:v>
                </c:pt>
                <c:pt idx="687">
                  <c:v>2.7480000000000002</c:v>
                </c:pt>
                <c:pt idx="688">
                  <c:v>2.7520000000000002</c:v>
                </c:pt>
                <c:pt idx="689">
                  <c:v>2.7560000000000002</c:v>
                </c:pt>
                <c:pt idx="690">
                  <c:v>2.7600000000000002</c:v>
                </c:pt>
                <c:pt idx="691">
                  <c:v>2.7640000000000002</c:v>
                </c:pt>
                <c:pt idx="692">
                  <c:v>2.7680000000000002</c:v>
                </c:pt>
                <c:pt idx="693">
                  <c:v>2.7720000000000002</c:v>
                </c:pt>
                <c:pt idx="694">
                  <c:v>2.7760000000000002</c:v>
                </c:pt>
                <c:pt idx="695">
                  <c:v>2.7800000000000002</c:v>
                </c:pt>
                <c:pt idx="696">
                  <c:v>2.7840000000000003</c:v>
                </c:pt>
                <c:pt idx="697">
                  <c:v>2.7880000000000003</c:v>
                </c:pt>
                <c:pt idx="698">
                  <c:v>2.7920000000000003</c:v>
                </c:pt>
                <c:pt idx="699">
                  <c:v>2.7960000000000003</c:v>
                </c:pt>
                <c:pt idx="700">
                  <c:v>2.8000000000000003</c:v>
                </c:pt>
                <c:pt idx="701">
                  <c:v>2.8040000000000003</c:v>
                </c:pt>
                <c:pt idx="702">
                  <c:v>2.8079999999999998</c:v>
                </c:pt>
                <c:pt idx="703">
                  <c:v>2.8120000000000003</c:v>
                </c:pt>
                <c:pt idx="704">
                  <c:v>2.8160000000000003</c:v>
                </c:pt>
                <c:pt idx="705">
                  <c:v>2.8200000000000003</c:v>
                </c:pt>
                <c:pt idx="706">
                  <c:v>2.8239999999999998</c:v>
                </c:pt>
                <c:pt idx="707">
                  <c:v>2.8280000000000003</c:v>
                </c:pt>
                <c:pt idx="708">
                  <c:v>2.8320000000000003</c:v>
                </c:pt>
                <c:pt idx="709">
                  <c:v>2.8360000000000003</c:v>
                </c:pt>
                <c:pt idx="710">
                  <c:v>2.84</c:v>
                </c:pt>
                <c:pt idx="711">
                  <c:v>2.8440000000000003</c:v>
                </c:pt>
                <c:pt idx="712">
                  <c:v>2.8480000000000003</c:v>
                </c:pt>
                <c:pt idx="713">
                  <c:v>2.8520000000000003</c:v>
                </c:pt>
                <c:pt idx="714">
                  <c:v>2.8559999999999999</c:v>
                </c:pt>
                <c:pt idx="715">
                  <c:v>2.8600000000000003</c:v>
                </c:pt>
                <c:pt idx="716">
                  <c:v>2.8640000000000003</c:v>
                </c:pt>
                <c:pt idx="717">
                  <c:v>2.8680000000000003</c:v>
                </c:pt>
                <c:pt idx="718">
                  <c:v>2.8719999999999999</c:v>
                </c:pt>
                <c:pt idx="719">
                  <c:v>2.8760000000000003</c:v>
                </c:pt>
                <c:pt idx="720">
                  <c:v>2.8800000000000003</c:v>
                </c:pt>
                <c:pt idx="721">
                  <c:v>2.8840000000000003</c:v>
                </c:pt>
                <c:pt idx="722">
                  <c:v>2.8879999999999999</c:v>
                </c:pt>
                <c:pt idx="723">
                  <c:v>2.8920000000000003</c:v>
                </c:pt>
                <c:pt idx="724">
                  <c:v>2.8960000000000004</c:v>
                </c:pt>
                <c:pt idx="725">
                  <c:v>2.9000000000000004</c:v>
                </c:pt>
                <c:pt idx="726">
                  <c:v>2.9039999999999999</c:v>
                </c:pt>
                <c:pt idx="727">
                  <c:v>2.9079999999999999</c:v>
                </c:pt>
                <c:pt idx="728">
                  <c:v>2.9120000000000004</c:v>
                </c:pt>
                <c:pt idx="729">
                  <c:v>2.9160000000000004</c:v>
                </c:pt>
                <c:pt idx="730">
                  <c:v>2.92</c:v>
                </c:pt>
                <c:pt idx="731">
                  <c:v>2.9239999999999999</c:v>
                </c:pt>
                <c:pt idx="732">
                  <c:v>2.9280000000000004</c:v>
                </c:pt>
                <c:pt idx="733">
                  <c:v>2.9320000000000004</c:v>
                </c:pt>
                <c:pt idx="734">
                  <c:v>2.9359999999999999</c:v>
                </c:pt>
                <c:pt idx="735">
                  <c:v>2.94</c:v>
                </c:pt>
                <c:pt idx="736">
                  <c:v>2.9440000000000004</c:v>
                </c:pt>
                <c:pt idx="737">
                  <c:v>2.9480000000000004</c:v>
                </c:pt>
                <c:pt idx="738">
                  <c:v>2.952</c:v>
                </c:pt>
                <c:pt idx="739">
                  <c:v>2.956</c:v>
                </c:pt>
                <c:pt idx="740">
                  <c:v>2.9600000000000004</c:v>
                </c:pt>
                <c:pt idx="741">
                  <c:v>2.9640000000000004</c:v>
                </c:pt>
                <c:pt idx="742">
                  <c:v>2.968</c:v>
                </c:pt>
                <c:pt idx="743">
                  <c:v>2.972</c:v>
                </c:pt>
                <c:pt idx="744">
                  <c:v>2.9760000000000004</c:v>
                </c:pt>
                <c:pt idx="745">
                  <c:v>2.9800000000000004</c:v>
                </c:pt>
                <c:pt idx="746">
                  <c:v>2.984</c:v>
                </c:pt>
                <c:pt idx="747">
                  <c:v>2.988</c:v>
                </c:pt>
                <c:pt idx="748">
                  <c:v>2.9920000000000004</c:v>
                </c:pt>
                <c:pt idx="749">
                  <c:v>2.9960000000000004</c:v>
                </c:pt>
                <c:pt idx="750">
                  <c:v>3</c:v>
                </c:pt>
                <c:pt idx="751">
                  <c:v>3.004</c:v>
                </c:pt>
                <c:pt idx="752">
                  <c:v>3.008</c:v>
                </c:pt>
                <c:pt idx="753">
                  <c:v>3.0120000000000005</c:v>
                </c:pt>
                <c:pt idx="754">
                  <c:v>3.016</c:v>
                </c:pt>
                <c:pt idx="755">
                  <c:v>3.02</c:v>
                </c:pt>
                <c:pt idx="756">
                  <c:v>3.024</c:v>
                </c:pt>
                <c:pt idx="757">
                  <c:v>3.0280000000000005</c:v>
                </c:pt>
                <c:pt idx="758">
                  <c:v>3.032</c:v>
                </c:pt>
                <c:pt idx="759">
                  <c:v>3.036</c:v>
                </c:pt>
                <c:pt idx="760">
                  <c:v>3.04</c:v>
                </c:pt>
                <c:pt idx="761">
                  <c:v>3.0440000000000005</c:v>
                </c:pt>
                <c:pt idx="762">
                  <c:v>3.048</c:v>
                </c:pt>
                <c:pt idx="763">
                  <c:v>3.052</c:v>
                </c:pt>
                <c:pt idx="764">
                  <c:v>3.056</c:v>
                </c:pt>
                <c:pt idx="765">
                  <c:v>3.0600000000000005</c:v>
                </c:pt>
                <c:pt idx="766">
                  <c:v>3.0640000000000001</c:v>
                </c:pt>
                <c:pt idx="767">
                  <c:v>3.0680000000000001</c:v>
                </c:pt>
                <c:pt idx="768">
                  <c:v>3.0720000000000001</c:v>
                </c:pt>
                <c:pt idx="769">
                  <c:v>3.0760000000000005</c:v>
                </c:pt>
                <c:pt idx="770">
                  <c:v>3.08</c:v>
                </c:pt>
                <c:pt idx="771">
                  <c:v>3.0840000000000001</c:v>
                </c:pt>
                <c:pt idx="772">
                  <c:v>3.0880000000000001</c:v>
                </c:pt>
                <c:pt idx="773">
                  <c:v>3.0920000000000005</c:v>
                </c:pt>
                <c:pt idx="774">
                  <c:v>3.0960000000000001</c:v>
                </c:pt>
                <c:pt idx="775">
                  <c:v>3.1</c:v>
                </c:pt>
                <c:pt idx="776">
                  <c:v>3.1040000000000001</c:v>
                </c:pt>
                <c:pt idx="777">
                  <c:v>3.1080000000000001</c:v>
                </c:pt>
                <c:pt idx="778">
                  <c:v>3.1120000000000001</c:v>
                </c:pt>
                <c:pt idx="779">
                  <c:v>3.1160000000000001</c:v>
                </c:pt>
                <c:pt idx="780">
                  <c:v>3.12</c:v>
                </c:pt>
                <c:pt idx="781">
                  <c:v>3.1240000000000001</c:v>
                </c:pt>
                <c:pt idx="782">
                  <c:v>3.1280000000000001</c:v>
                </c:pt>
                <c:pt idx="783">
                  <c:v>3.1320000000000001</c:v>
                </c:pt>
                <c:pt idx="784">
                  <c:v>3.1360000000000001</c:v>
                </c:pt>
                <c:pt idx="785">
                  <c:v>3.14</c:v>
                </c:pt>
                <c:pt idx="786">
                  <c:v>3.1440000000000001</c:v>
                </c:pt>
                <c:pt idx="787">
                  <c:v>3.1480000000000001</c:v>
                </c:pt>
                <c:pt idx="788">
                  <c:v>3.1520000000000001</c:v>
                </c:pt>
                <c:pt idx="789">
                  <c:v>3.1560000000000001</c:v>
                </c:pt>
                <c:pt idx="790">
                  <c:v>3.16</c:v>
                </c:pt>
                <c:pt idx="791">
                  <c:v>3.1640000000000001</c:v>
                </c:pt>
                <c:pt idx="792">
                  <c:v>3.1680000000000001</c:v>
                </c:pt>
                <c:pt idx="793">
                  <c:v>3.1720000000000002</c:v>
                </c:pt>
                <c:pt idx="794">
                  <c:v>3.1760000000000002</c:v>
                </c:pt>
                <c:pt idx="795">
                  <c:v>3.18</c:v>
                </c:pt>
                <c:pt idx="796">
                  <c:v>3.1840000000000002</c:v>
                </c:pt>
                <c:pt idx="797">
                  <c:v>3.1880000000000002</c:v>
                </c:pt>
                <c:pt idx="798">
                  <c:v>3.1920000000000002</c:v>
                </c:pt>
                <c:pt idx="799">
                  <c:v>3.1960000000000002</c:v>
                </c:pt>
                <c:pt idx="800">
                  <c:v>3.2</c:v>
                </c:pt>
              </c:numCache>
            </c:numRef>
          </c:xVal>
          <c:yVal>
            <c:numRef>
              <c:f>'RC-décharge  Uc(t)'!$T$2:$T$1002</c:f>
              <c:numCache>
                <c:formatCode>General</c:formatCode>
                <c:ptCount val="1001"/>
                <c:pt idx="0">
                  <c:v>12</c:v>
                </c:pt>
                <c:pt idx="1">
                  <c:v>11.88</c:v>
                </c:pt>
                <c:pt idx="2">
                  <c:v>11.76</c:v>
                </c:pt>
                <c:pt idx="3">
                  <c:v>11.64</c:v>
                </c:pt>
                <c:pt idx="4">
                  <c:v>11.52</c:v>
                </c:pt>
                <c:pt idx="5">
                  <c:v>11.4</c:v>
                </c:pt>
                <c:pt idx="6">
                  <c:v>11.28</c:v>
                </c:pt>
                <c:pt idx="7">
                  <c:v>11.16</c:v>
                </c:pt>
                <c:pt idx="8">
                  <c:v>11.04</c:v>
                </c:pt>
                <c:pt idx="9">
                  <c:v>10.92</c:v>
                </c:pt>
                <c:pt idx="10">
                  <c:v>10.8</c:v>
                </c:pt>
                <c:pt idx="11">
                  <c:v>10.68</c:v>
                </c:pt>
                <c:pt idx="12">
                  <c:v>10.56</c:v>
                </c:pt>
                <c:pt idx="13">
                  <c:v>10.44</c:v>
                </c:pt>
                <c:pt idx="14">
                  <c:v>10.32</c:v>
                </c:pt>
                <c:pt idx="15">
                  <c:v>10.199999999999999</c:v>
                </c:pt>
                <c:pt idx="16">
                  <c:v>10.08</c:v>
                </c:pt>
                <c:pt idx="17">
                  <c:v>9.9600000000000009</c:v>
                </c:pt>
                <c:pt idx="18">
                  <c:v>9.84</c:v>
                </c:pt>
                <c:pt idx="19">
                  <c:v>9.7199999999999989</c:v>
                </c:pt>
                <c:pt idx="20">
                  <c:v>9.6</c:v>
                </c:pt>
                <c:pt idx="21">
                  <c:v>9.48</c:v>
                </c:pt>
                <c:pt idx="22">
                  <c:v>9.36</c:v>
                </c:pt>
                <c:pt idx="23">
                  <c:v>9.24</c:v>
                </c:pt>
                <c:pt idx="24">
                  <c:v>9.120000000000001</c:v>
                </c:pt>
                <c:pt idx="25">
                  <c:v>9</c:v>
                </c:pt>
                <c:pt idx="26">
                  <c:v>8.879999999999999</c:v>
                </c:pt>
                <c:pt idx="27">
                  <c:v>8.76</c:v>
                </c:pt>
                <c:pt idx="28">
                  <c:v>8.64</c:v>
                </c:pt>
                <c:pt idx="29">
                  <c:v>8.52</c:v>
                </c:pt>
                <c:pt idx="30">
                  <c:v>8.4</c:v>
                </c:pt>
                <c:pt idx="31">
                  <c:v>8.2800000000000011</c:v>
                </c:pt>
                <c:pt idx="32">
                  <c:v>8.16</c:v>
                </c:pt>
                <c:pt idx="33">
                  <c:v>8.0399999999999991</c:v>
                </c:pt>
                <c:pt idx="34">
                  <c:v>7.92</c:v>
                </c:pt>
                <c:pt idx="35">
                  <c:v>7.8000000000000007</c:v>
                </c:pt>
                <c:pt idx="36">
                  <c:v>7.6800000000000006</c:v>
                </c:pt>
                <c:pt idx="37">
                  <c:v>7.5600000000000005</c:v>
                </c:pt>
                <c:pt idx="38">
                  <c:v>7.4399999999999995</c:v>
                </c:pt>
                <c:pt idx="39">
                  <c:v>7.3199999999999994</c:v>
                </c:pt>
                <c:pt idx="40">
                  <c:v>7.1999999999999993</c:v>
                </c:pt>
                <c:pt idx="41">
                  <c:v>7.08</c:v>
                </c:pt>
                <c:pt idx="42">
                  <c:v>6.96</c:v>
                </c:pt>
                <c:pt idx="43">
                  <c:v>6.84</c:v>
                </c:pt>
                <c:pt idx="44">
                  <c:v>6.72</c:v>
                </c:pt>
                <c:pt idx="45">
                  <c:v>6.6</c:v>
                </c:pt>
                <c:pt idx="46">
                  <c:v>6.4799999999999995</c:v>
                </c:pt>
                <c:pt idx="47">
                  <c:v>6.36</c:v>
                </c:pt>
                <c:pt idx="48">
                  <c:v>6.24</c:v>
                </c:pt>
                <c:pt idx="49">
                  <c:v>6.12</c:v>
                </c:pt>
                <c:pt idx="50">
                  <c:v>6</c:v>
                </c:pt>
                <c:pt idx="51">
                  <c:v>5.88</c:v>
                </c:pt>
                <c:pt idx="52">
                  <c:v>5.76</c:v>
                </c:pt>
                <c:pt idx="53">
                  <c:v>5.64</c:v>
                </c:pt>
                <c:pt idx="54">
                  <c:v>5.52</c:v>
                </c:pt>
                <c:pt idx="55">
                  <c:v>5.3999999999999995</c:v>
                </c:pt>
                <c:pt idx="56">
                  <c:v>5.2799999999999994</c:v>
                </c:pt>
                <c:pt idx="57">
                  <c:v>5.16</c:v>
                </c:pt>
                <c:pt idx="58">
                  <c:v>5.0400000000000009</c:v>
                </c:pt>
                <c:pt idx="59">
                  <c:v>4.92</c:v>
                </c:pt>
                <c:pt idx="60">
                  <c:v>4.8000000000000007</c:v>
                </c:pt>
                <c:pt idx="61">
                  <c:v>4.68</c:v>
                </c:pt>
                <c:pt idx="62">
                  <c:v>4.5600000000000005</c:v>
                </c:pt>
                <c:pt idx="63">
                  <c:v>4.4399999999999995</c:v>
                </c:pt>
                <c:pt idx="64">
                  <c:v>4.32</c:v>
                </c:pt>
                <c:pt idx="65">
                  <c:v>4.1999999999999993</c:v>
                </c:pt>
                <c:pt idx="66">
                  <c:v>4.08</c:v>
                </c:pt>
                <c:pt idx="67">
                  <c:v>3.9599999999999991</c:v>
                </c:pt>
                <c:pt idx="68">
                  <c:v>3.84</c:v>
                </c:pt>
                <c:pt idx="69">
                  <c:v>3.7200000000000006</c:v>
                </c:pt>
                <c:pt idx="70">
                  <c:v>3.6000000000000014</c:v>
                </c:pt>
                <c:pt idx="71">
                  <c:v>3.4800000000000004</c:v>
                </c:pt>
                <c:pt idx="72">
                  <c:v>3.3600000000000012</c:v>
                </c:pt>
                <c:pt idx="73">
                  <c:v>3.24</c:v>
                </c:pt>
                <c:pt idx="74">
                  <c:v>3.120000000000001</c:v>
                </c:pt>
                <c:pt idx="75">
                  <c:v>2.9999999999999982</c:v>
                </c:pt>
                <c:pt idx="76">
                  <c:v>2.879999999999999</c:v>
                </c:pt>
                <c:pt idx="77">
                  <c:v>2.759999999999998</c:v>
                </c:pt>
                <c:pt idx="78">
                  <c:v>2.6399999999999988</c:v>
                </c:pt>
                <c:pt idx="79">
                  <c:v>2.5199999999999978</c:v>
                </c:pt>
                <c:pt idx="80">
                  <c:v>2.3999999999999986</c:v>
                </c:pt>
                <c:pt idx="81">
                  <c:v>2.2799999999999976</c:v>
                </c:pt>
                <c:pt idx="82">
                  <c:v>2.16</c:v>
                </c:pt>
                <c:pt idx="83">
                  <c:v>2.0399999999999991</c:v>
                </c:pt>
                <c:pt idx="84">
                  <c:v>1.92</c:v>
                </c:pt>
                <c:pt idx="85">
                  <c:v>1.7999999999999989</c:v>
                </c:pt>
                <c:pt idx="86">
                  <c:v>1.6799999999999997</c:v>
                </c:pt>
                <c:pt idx="87">
                  <c:v>1.5599999999999987</c:v>
                </c:pt>
                <c:pt idx="88">
                  <c:v>1.4399999999999995</c:v>
                </c:pt>
                <c:pt idx="89">
                  <c:v>1.3199999999999985</c:v>
                </c:pt>
                <c:pt idx="90">
                  <c:v>1.1999999999999993</c:v>
                </c:pt>
                <c:pt idx="91">
                  <c:v>1.0799999999999983</c:v>
                </c:pt>
                <c:pt idx="92">
                  <c:v>0.95999999999999908</c:v>
                </c:pt>
                <c:pt idx="93">
                  <c:v>0.83999999999999808</c:v>
                </c:pt>
                <c:pt idx="94">
                  <c:v>0.72000000000000064</c:v>
                </c:pt>
                <c:pt idx="95">
                  <c:v>0.59999999999999964</c:v>
                </c:pt>
                <c:pt idx="96">
                  <c:v>0.48000000000000043</c:v>
                </c:pt>
                <c:pt idx="97">
                  <c:v>0.35999999999999943</c:v>
                </c:pt>
                <c:pt idx="98">
                  <c:v>0.24000000000000021</c:v>
                </c:pt>
                <c:pt idx="99">
                  <c:v>0.11999999999999922</c:v>
                </c:pt>
                <c:pt idx="100">
                  <c:v>0</c:v>
                </c:pt>
                <c:pt idx="101">
                  <c:v>-0.12000000000000099</c:v>
                </c:pt>
                <c:pt idx="102">
                  <c:v>-0.24000000000000021</c:v>
                </c:pt>
                <c:pt idx="103">
                  <c:v>-0.36000000000000121</c:v>
                </c:pt>
                <c:pt idx="104">
                  <c:v>-0.48000000000000043</c:v>
                </c:pt>
                <c:pt idx="105">
                  <c:v>-0.60000000000000142</c:v>
                </c:pt>
                <c:pt idx="106">
                  <c:v>-0.72000000000000064</c:v>
                </c:pt>
                <c:pt idx="107">
                  <c:v>-0.84000000000000163</c:v>
                </c:pt>
                <c:pt idx="108">
                  <c:v>-0.96000000000000085</c:v>
                </c:pt>
                <c:pt idx="109">
                  <c:v>-1.0800000000000018</c:v>
                </c:pt>
                <c:pt idx="110">
                  <c:v>-1.2000000000000011</c:v>
                </c:pt>
                <c:pt idx="111">
                  <c:v>-1.3200000000000021</c:v>
                </c:pt>
                <c:pt idx="112">
                  <c:v>-1.4400000000000013</c:v>
                </c:pt>
                <c:pt idx="113">
                  <c:v>-1.5599999999999987</c:v>
                </c:pt>
                <c:pt idx="114">
                  <c:v>-1.6799999999999997</c:v>
                </c:pt>
                <c:pt idx="115">
                  <c:v>-1.7999999999999989</c:v>
                </c:pt>
                <c:pt idx="116">
                  <c:v>-1.9199999999999982</c:v>
                </c:pt>
                <c:pt idx="117">
                  <c:v>-2.0399999999999991</c:v>
                </c:pt>
                <c:pt idx="118">
                  <c:v>-2.16</c:v>
                </c:pt>
                <c:pt idx="119">
                  <c:v>-2.2799999999999994</c:v>
                </c:pt>
                <c:pt idx="120">
                  <c:v>-2.3999999999999986</c:v>
                </c:pt>
                <c:pt idx="121">
                  <c:v>-2.5199999999999996</c:v>
                </c:pt>
                <c:pt idx="122">
                  <c:v>-2.6400000000000006</c:v>
                </c:pt>
                <c:pt idx="123">
                  <c:v>-2.76</c:v>
                </c:pt>
                <c:pt idx="124">
                  <c:v>-2.879999999999999</c:v>
                </c:pt>
                <c:pt idx="125">
                  <c:v>-3</c:v>
                </c:pt>
                <c:pt idx="126">
                  <c:v>-3.120000000000001</c:v>
                </c:pt>
                <c:pt idx="127">
                  <c:v>-3.24</c:v>
                </c:pt>
                <c:pt idx="128">
                  <c:v>-3.3599999999999994</c:v>
                </c:pt>
                <c:pt idx="129">
                  <c:v>-3.4800000000000004</c:v>
                </c:pt>
                <c:pt idx="130">
                  <c:v>-3.6000000000000014</c:v>
                </c:pt>
                <c:pt idx="131">
                  <c:v>-3.7200000000000006</c:v>
                </c:pt>
                <c:pt idx="132">
                  <c:v>-3.84</c:v>
                </c:pt>
                <c:pt idx="133">
                  <c:v>-3.9600000000000009</c:v>
                </c:pt>
                <c:pt idx="134">
                  <c:v>-4.0800000000000018</c:v>
                </c:pt>
                <c:pt idx="135">
                  <c:v>-4.2000000000000028</c:v>
                </c:pt>
                <c:pt idx="136">
                  <c:v>-4.32</c:v>
                </c:pt>
                <c:pt idx="137">
                  <c:v>-4.4400000000000013</c:v>
                </c:pt>
                <c:pt idx="138">
                  <c:v>-4.5599999999999987</c:v>
                </c:pt>
                <c:pt idx="139">
                  <c:v>-4.68</c:v>
                </c:pt>
                <c:pt idx="140">
                  <c:v>-4.7999999999999972</c:v>
                </c:pt>
                <c:pt idx="141">
                  <c:v>-4.9199999999999982</c:v>
                </c:pt>
                <c:pt idx="142">
                  <c:v>-5.0399999999999991</c:v>
                </c:pt>
                <c:pt idx="143">
                  <c:v>-5.16</c:v>
                </c:pt>
                <c:pt idx="144">
                  <c:v>-5.2799999999999976</c:v>
                </c:pt>
                <c:pt idx="145">
                  <c:v>-5.3999999999999986</c:v>
                </c:pt>
                <c:pt idx="146">
                  <c:v>-5.52</c:v>
                </c:pt>
                <c:pt idx="147">
                  <c:v>-5.6400000000000006</c:v>
                </c:pt>
                <c:pt idx="148">
                  <c:v>-5.759999999999998</c:v>
                </c:pt>
                <c:pt idx="149">
                  <c:v>-5.879999999999999</c:v>
                </c:pt>
                <c:pt idx="150">
                  <c:v>-6.0000000000000036</c:v>
                </c:pt>
                <c:pt idx="151">
                  <c:v>-6.1200000000000045</c:v>
                </c:pt>
                <c:pt idx="152">
                  <c:v>-6.240000000000002</c:v>
                </c:pt>
                <c:pt idx="153">
                  <c:v>-6.360000000000003</c:v>
                </c:pt>
                <c:pt idx="154">
                  <c:v>-6.480000000000004</c:v>
                </c:pt>
                <c:pt idx="155">
                  <c:v>-6.6000000000000014</c:v>
                </c:pt>
                <c:pt idx="156">
                  <c:v>-6.7200000000000024</c:v>
                </c:pt>
                <c:pt idx="157">
                  <c:v>-6.8400000000000034</c:v>
                </c:pt>
                <c:pt idx="158">
                  <c:v>-6.9600000000000044</c:v>
                </c:pt>
                <c:pt idx="159">
                  <c:v>-7.0800000000000054</c:v>
                </c:pt>
                <c:pt idx="160">
                  <c:v>-7.2000000000000028</c:v>
                </c:pt>
                <c:pt idx="161">
                  <c:v>-7.3200000000000038</c:v>
                </c:pt>
                <c:pt idx="162">
                  <c:v>-7.4400000000000048</c:v>
                </c:pt>
                <c:pt idx="163">
                  <c:v>-7.5600000000000023</c:v>
                </c:pt>
                <c:pt idx="164">
                  <c:v>-7.68</c:v>
                </c:pt>
                <c:pt idx="165">
                  <c:v>-7.8000000000000007</c:v>
                </c:pt>
                <c:pt idx="166">
                  <c:v>-7.9200000000000017</c:v>
                </c:pt>
                <c:pt idx="167">
                  <c:v>-8.0400000000000027</c:v>
                </c:pt>
                <c:pt idx="168">
                  <c:v>-8.16</c:v>
                </c:pt>
                <c:pt idx="169">
                  <c:v>-8.2800000000000011</c:v>
                </c:pt>
                <c:pt idx="170">
                  <c:v>-8.4000000000000021</c:v>
                </c:pt>
                <c:pt idx="171">
                  <c:v>-8.5200000000000031</c:v>
                </c:pt>
                <c:pt idx="172">
                  <c:v>-8.64</c:v>
                </c:pt>
                <c:pt idx="173">
                  <c:v>-8.7600000000000016</c:v>
                </c:pt>
                <c:pt idx="174">
                  <c:v>-8.8800000000000026</c:v>
                </c:pt>
                <c:pt idx="175">
                  <c:v>-9.0000000000000036</c:v>
                </c:pt>
                <c:pt idx="176">
                  <c:v>-9.120000000000001</c:v>
                </c:pt>
                <c:pt idx="177">
                  <c:v>-9.240000000000002</c:v>
                </c:pt>
                <c:pt idx="178">
                  <c:v>-9.360000000000003</c:v>
                </c:pt>
                <c:pt idx="179">
                  <c:v>-9.480000000000004</c:v>
                </c:pt>
                <c:pt idx="180">
                  <c:v>-9.6000000000000014</c:v>
                </c:pt>
                <c:pt idx="181">
                  <c:v>-9.7200000000000024</c:v>
                </c:pt>
                <c:pt idx="182">
                  <c:v>-9.8400000000000034</c:v>
                </c:pt>
                <c:pt idx="183">
                  <c:v>-9.9600000000000044</c:v>
                </c:pt>
                <c:pt idx="184">
                  <c:v>-10.080000000000002</c:v>
                </c:pt>
                <c:pt idx="185">
                  <c:v>-10.200000000000003</c:v>
                </c:pt>
                <c:pt idx="186">
                  <c:v>-10.320000000000004</c:v>
                </c:pt>
                <c:pt idx="187">
                  <c:v>-10.440000000000005</c:v>
                </c:pt>
                <c:pt idx="188">
                  <c:v>-10.559999999999999</c:v>
                </c:pt>
                <c:pt idx="189">
                  <c:v>-10.68</c:v>
                </c:pt>
                <c:pt idx="190">
                  <c:v>-10.8</c:v>
                </c:pt>
                <c:pt idx="191">
                  <c:v>-10.920000000000002</c:v>
                </c:pt>
                <c:pt idx="192">
                  <c:v>-11.04</c:v>
                </c:pt>
                <c:pt idx="193">
                  <c:v>-11.16</c:v>
                </c:pt>
                <c:pt idx="194">
                  <c:v>-11.280000000000001</c:v>
                </c:pt>
                <c:pt idx="195">
                  <c:v>-11.400000000000002</c:v>
                </c:pt>
                <c:pt idx="196">
                  <c:v>-11.52</c:v>
                </c:pt>
                <c:pt idx="197">
                  <c:v>-11.64</c:v>
                </c:pt>
                <c:pt idx="198">
                  <c:v>-11.760000000000002</c:v>
                </c:pt>
                <c:pt idx="199">
                  <c:v>-11.880000000000003</c:v>
                </c:pt>
                <c:pt idx="200">
                  <c:v>-12</c:v>
                </c:pt>
                <c:pt idx="201">
                  <c:v>-12.119999999999997</c:v>
                </c:pt>
                <c:pt idx="202">
                  <c:v>-12.240000000000002</c:v>
                </c:pt>
                <c:pt idx="203">
                  <c:v>-12.36</c:v>
                </c:pt>
                <c:pt idx="204">
                  <c:v>-12.48</c:v>
                </c:pt>
                <c:pt idx="205">
                  <c:v>-12.599999999999998</c:v>
                </c:pt>
                <c:pt idx="206">
                  <c:v>-12.720000000000002</c:v>
                </c:pt>
                <c:pt idx="207">
                  <c:v>-12.84</c:v>
                </c:pt>
                <c:pt idx="208">
                  <c:v>-12.96</c:v>
                </c:pt>
                <c:pt idx="209">
                  <c:v>-13.079999999999998</c:v>
                </c:pt>
                <c:pt idx="210">
                  <c:v>-13.200000000000003</c:v>
                </c:pt>
                <c:pt idx="211">
                  <c:v>-13.32</c:v>
                </c:pt>
                <c:pt idx="212">
                  <c:v>-13.440000000000001</c:v>
                </c:pt>
                <c:pt idx="213">
                  <c:v>-13.559999999999999</c:v>
                </c:pt>
                <c:pt idx="214">
                  <c:v>-13.680000000000003</c:v>
                </c:pt>
                <c:pt idx="215">
                  <c:v>-13.8</c:v>
                </c:pt>
                <c:pt idx="216">
                  <c:v>-13.920000000000002</c:v>
                </c:pt>
                <c:pt idx="217">
                  <c:v>-14.04</c:v>
                </c:pt>
                <c:pt idx="218">
                  <c:v>-14.160000000000004</c:v>
                </c:pt>
                <c:pt idx="219">
                  <c:v>-14.280000000000001</c:v>
                </c:pt>
                <c:pt idx="220">
                  <c:v>-14.400000000000002</c:v>
                </c:pt>
                <c:pt idx="221">
                  <c:v>-14.52</c:v>
                </c:pt>
                <c:pt idx="222">
                  <c:v>-14.640000000000004</c:v>
                </c:pt>
                <c:pt idx="223">
                  <c:v>-14.760000000000002</c:v>
                </c:pt>
                <c:pt idx="224">
                  <c:v>-14.880000000000003</c:v>
                </c:pt>
                <c:pt idx="225">
                  <c:v>-15</c:v>
                </c:pt>
                <c:pt idx="226">
                  <c:v>-15.119999999999997</c:v>
                </c:pt>
                <c:pt idx="227">
                  <c:v>-15.240000000000002</c:v>
                </c:pt>
                <c:pt idx="228">
                  <c:v>-15.36</c:v>
                </c:pt>
                <c:pt idx="229">
                  <c:v>-15.48</c:v>
                </c:pt>
                <c:pt idx="230">
                  <c:v>-15.599999999999998</c:v>
                </c:pt>
                <c:pt idx="231">
                  <c:v>-15.720000000000002</c:v>
                </c:pt>
                <c:pt idx="232">
                  <c:v>-15.839999999999996</c:v>
                </c:pt>
                <c:pt idx="233">
                  <c:v>-15.96</c:v>
                </c:pt>
                <c:pt idx="234">
                  <c:v>-16.079999999999998</c:v>
                </c:pt>
                <c:pt idx="235">
                  <c:v>-16.200000000000003</c:v>
                </c:pt>
                <c:pt idx="236">
                  <c:v>-16.32</c:v>
                </c:pt>
                <c:pt idx="237">
                  <c:v>-16.440000000000001</c:v>
                </c:pt>
                <c:pt idx="238">
                  <c:v>-16.559999999999999</c:v>
                </c:pt>
                <c:pt idx="239">
                  <c:v>-16.680000000000003</c:v>
                </c:pt>
                <c:pt idx="240">
                  <c:v>-16.799999999999997</c:v>
                </c:pt>
                <c:pt idx="241">
                  <c:v>-16.920000000000002</c:v>
                </c:pt>
                <c:pt idx="242">
                  <c:v>-17.04</c:v>
                </c:pt>
                <c:pt idx="243">
                  <c:v>-17.160000000000004</c:v>
                </c:pt>
                <c:pt idx="244">
                  <c:v>-17.28</c:v>
                </c:pt>
                <c:pt idx="245">
                  <c:v>-17.400000000000002</c:v>
                </c:pt>
                <c:pt idx="246">
                  <c:v>-17.52</c:v>
                </c:pt>
                <c:pt idx="247">
                  <c:v>-17.640000000000004</c:v>
                </c:pt>
                <c:pt idx="248">
                  <c:v>-17.759999999999998</c:v>
                </c:pt>
                <c:pt idx="249">
                  <c:v>-17.880000000000003</c:v>
                </c:pt>
                <c:pt idx="250">
                  <c:v>-18</c:v>
                </c:pt>
                <c:pt idx="251">
                  <c:v>-18.12</c:v>
                </c:pt>
                <c:pt idx="252">
                  <c:v>-18.240000000000002</c:v>
                </c:pt>
                <c:pt idx="253">
                  <c:v>-18.36</c:v>
                </c:pt>
                <c:pt idx="254">
                  <c:v>-18.48</c:v>
                </c:pt>
                <c:pt idx="255">
                  <c:v>-18.600000000000001</c:v>
                </c:pt>
                <c:pt idx="256">
                  <c:v>-18.72</c:v>
                </c:pt>
                <c:pt idx="257">
                  <c:v>-18.84</c:v>
                </c:pt>
                <c:pt idx="258">
                  <c:v>-18.96</c:v>
                </c:pt>
                <c:pt idx="259">
                  <c:v>-19.080000000000002</c:v>
                </c:pt>
                <c:pt idx="260">
                  <c:v>-19.200000000000003</c:v>
                </c:pt>
                <c:pt idx="261">
                  <c:v>-19.32</c:v>
                </c:pt>
                <c:pt idx="262">
                  <c:v>-19.440000000000001</c:v>
                </c:pt>
                <c:pt idx="263">
                  <c:v>-19.560000000000002</c:v>
                </c:pt>
                <c:pt idx="264">
                  <c:v>-19.68</c:v>
                </c:pt>
                <c:pt idx="265">
                  <c:v>-19.8</c:v>
                </c:pt>
                <c:pt idx="266">
                  <c:v>-19.920000000000002</c:v>
                </c:pt>
                <c:pt idx="267">
                  <c:v>-20.04</c:v>
                </c:pt>
                <c:pt idx="268">
                  <c:v>-20.160000000000004</c:v>
                </c:pt>
                <c:pt idx="269">
                  <c:v>-20.28</c:v>
                </c:pt>
                <c:pt idx="270">
                  <c:v>-20.400000000000006</c:v>
                </c:pt>
                <c:pt idx="271">
                  <c:v>-20.520000000000003</c:v>
                </c:pt>
                <c:pt idx="272">
                  <c:v>-20.64</c:v>
                </c:pt>
                <c:pt idx="273">
                  <c:v>-20.760000000000005</c:v>
                </c:pt>
                <c:pt idx="274">
                  <c:v>-20.880000000000003</c:v>
                </c:pt>
                <c:pt idx="275">
                  <c:v>-21</c:v>
                </c:pt>
                <c:pt idx="276">
                  <c:v>-21.119999999999997</c:v>
                </c:pt>
                <c:pt idx="277">
                  <c:v>-21.240000000000002</c:v>
                </c:pt>
                <c:pt idx="278">
                  <c:v>-21.36</c:v>
                </c:pt>
                <c:pt idx="279">
                  <c:v>-21.480000000000004</c:v>
                </c:pt>
                <c:pt idx="280">
                  <c:v>-21.599999999999994</c:v>
                </c:pt>
                <c:pt idx="281">
                  <c:v>-21.720000000000006</c:v>
                </c:pt>
                <c:pt idx="282">
                  <c:v>-21.839999999999996</c:v>
                </c:pt>
                <c:pt idx="283">
                  <c:v>-21.96</c:v>
                </c:pt>
                <c:pt idx="284">
                  <c:v>-22.08</c:v>
                </c:pt>
                <c:pt idx="285">
                  <c:v>-22.200000000000003</c:v>
                </c:pt>
                <c:pt idx="286">
                  <c:v>-22.32</c:v>
                </c:pt>
                <c:pt idx="287">
                  <c:v>-22.440000000000005</c:v>
                </c:pt>
                <c:pt idx="288">
                  <c:v>-22.559999999999995</c:v>
                </c:pt>
                <c:pt idx="289">
                  <c:v>-22.680000000000007</c:v>
                </c:pt>
                <c:pt idx="290">
                  <c:v>-22.799999999999997</c:v>
                </c:pt>
                <c:pt idx="291">
                  <c:v>-22.92</c:v>
                </c:pt>
                <c:pt idx="292">
                  <c:v>-23.04</c:v>
                </c:pt>
                <c:pt idx="293">
                  <c:v>-23.160000000000004</c:v>
                </c:pt>
                <c:pt idx="294">
                  <c:v>-23.28</c:v>
                </c:pt>
                <c:pt idx="295">
                  <c:v>-23.400000000000006</c:v>
                </c:pt>
                <c:pt idx="296">
                  <c:v>-23.519999999999996</c:v>
                </c:pt>
                <c:pt idx="297">
                  <c:v>-23.640000000000008</c:v>
                </c:pt>
                <c:pt idx="298">
                  <c:v>-23.759999999999998</c:v>
                </c:pt>
                <c:pt idx="299">
                  <c:v>-23.880000000000003</c:v>
                </c:pt>
                <c:pt idx="300">
                  <c:v>-24.000000000000007</c:v>
                </c:pt>
                <c:pt idx="301">
                  <c:v>-24.119999999999997</c:v>
                </c:pt>
                <c:pt idx="302">
                  <c:v>-24.240000000000009</c:v>
                </c:pt>
                <c:pt idx="303">
                  <c:v>-24.36</c:v>
                </c:pt>
                <c:pt idx="304">
                  <c:v>-24.480000000000004</c:v>
                </c:pt>
                <c:pt idx="305">
                  <c:v>-24.6</c:v>
                </c:pt>
                <c:pt idx="306">
                  <c:v>-24.720000000000006</c:v>
                </c:pt>
                <c:pt idx="307">
                  <c:v>-24.839999999999996</c:v>
                </c:pt>
                <c:pt idx="308">
                  <c:v>-24.960000000000008</c:v>
                </c:pt>
                <c:pt idx="309">
                  <c:v>-25.08</c:v>
                </c:pt>
                <c:pt idx="310">
                  <c:v>-25.200000000000003</c:v>
                </c:pt>
                <c:pt idx="311">
                  <c:v>-25.32</c:v>
                </c:pt>
                <c:pt idx="312">
                  <c:v>-25.440000000000005</c:v>
                </c:pt>
                <c:pt idx="313">
                  <c:v>-25.560000000000002</c:v>
                </c:pt>
                <c:pt idx="314">
                  <c:v>-25.680000000000007</c:v>
                </c:pt>
                <c:pt idx="315">
                  <c:v>-25.799999999999997</c:v>
                </c:pt>
                <c:pt idx="316">
                  <c:v>-25.920000000000009</c:v>
                </c:pt>
                <c:pt idx="317">
                  <c:v>-26.04</c:v>
                </c:pt>
                <c:pt idx="318">
                  <c:v>-26.160000000000011</c:v>
                </c:pt>
                <c:pt idx="319">
                  <c:v>-26.28</c:v>
                </c:pt>
                <c:pt idx="320">
                  <c:v>-26.400000000000006</c:v>
                </c:pt>
                <c:pt idx="321">
                  <c:v>-26.520000000000003</c:v>
                </c:pt>
                <c:pt idx="322">
                  <c:v>-26.640000000000008</c:v>
                </c:pt>
                <c:pt idx="323">
                  <c:v>-26.759999999999998</c:v>
                </c:pt>
                <c:pt idx="324">
                  <c:v>-26.88000000000001</c:v>
                </c:pt>
                <c:pt idx="325">
                  <c:v>-27</c:v>
                </c:pt>
                <c:pt idx="326">
                  <c:v>-27.120000000000005</c:v>
                </c:pt>
                <c:pt idx="327">
                  <c:v>-27.240000000000002</c:v>
                </c:pt>
                <c:pt idx="328">
                  <c:v>-27.36</c:v>
                </c:pt>
                <c:pt idx="329">
                  <c:v>-27.480000000000004</c:v>
                </c:pt>
                <c:pt idx="330">
                  <c:v>-27.6</c:v>
                </c:pt>
                <c:pt idx="331">
                  <c:v>-27.72</c:v>
                </c:pt>
                <c:pt idx="332">
                  <c:v>-27.840000000000003</c:v>
                </c:pt>
                <c:pt idx="333">
                  <c:v>-27.96</c:v>
                </c:pt>
                <c:pt idx="334">
                  <c:v>-28.080000000000005</c:v>
                </c:pt>
                <c:pt idx="335">
                  <c:v>-28.200000000000003</c:v>
                </c:pt>
                <c:pt idx="336">
                  <c:v>-28.32</c:v>
                </c:pt>
                <c:pt idx="337">
                  <c:v>-28.440000000000005</c:v>
                </c:pt>
                <c:pt idx="338">
                  <c:v>-28.560000000000002</c:v>
                </c:pt>
                <c:pt idx="339">
                  <c:v>-28.68</c:v>
                </c:pt>
                <c:pt idx="340">
                  <c:v>-28.800000000000004</c:v>
                </c:pt>
                <c:pt idx="341">
                  <c:v>-28.92</c:v>
                </c:pt>
                <c:pt idx="342">
                  <c:v>-29.040000000000006</c:v>
                </c:pt>
                <c:pt idx="343">
                  <c:v>-29.160000000000004</c:v>
                </c:pt>
                <c:pt idx="344">
                  <c:v>-29.28</c:v>
                </c:pt>
                <c:pt idx="345">
                  <c:v>-29.400000000000006</c:v>
                </c:pt>
                <c:pt idx="346">
                  <c:v>-29.520000000000003</c:v>
                </c:pt>
                <c:pt idx="347">
                  <c:v>-29.64</c:v>
                </c:pt>
                <c:pt idx="348">
                  <c:v>-29.760000000000005</c:v>
                </c:pt>
                <c:pt idx="349">
                  <c:v>-29.880000000000003</c:v>
                </c:pt>
                <c:pt idx="350">
                  <c:v>-30.000000000000007</c:v>
                </c:pt>
                <c:pt idx="351">
                  <c:v>-30.119999999999997</c:v>
                </c:pt>
                <c:pt idx="352">
                  <c:v>-30.240000000000002</c:v>
                </c:pt>
                <c:pt idx="353">
                  <c:v>-30.36</c:v>
                </c:pt>
                <c:pt idx="354">
                  <c:v>-30.480000000000004</c:v>
                </c:pt>
                <c:pt idx="355">
                  <c:v>-30.599999999999994</c:v>
                </c:pt>
                <c:pt idx="356">
                  <c:v>-30.720000000000006</c:v>
                </c:pt>
                <c:pt idx="357">
                  <c:v>-30.839999999999996</c:v>
                </c:pt>
                <c:pt idx="358">
                  <c:v>-30.960000000000008</c:v>
                </c:pt>
                <c:pt idx="359">
                  <c:v>-31.08</c:v>
                </c:pt>
                <c:pt idx="360">
                  <c:v>-31.200000000000003</c:v>
                </c:pt>
                <c:pt idx="361">
                  <c:v>-31.32</c:v>
                </c:pt>
                <c:pt idx="362">
                  <c:v>-31.440000000000005</c:v>
                </c:pt>
                <c:pt idx="363">
                  <c:v>-31.560000000000002</c:v>
                </c:pt>
                <c:pt idx="364">
                  <c:v>-31.680000000000007</c:v>
                </c:pt>
                <c:pt idx="365">
                  <c:v>-31.799999999999997</c:v>
                </c:pt>
                <c:pt idx="366">
                  <c:v>-31.920000000000009</c:v>
                </c:pt>
                <c:pt idx="367">
                  <c:v>-32.04</c:v>
                </c:pt>
                <c:pt idx="368">
                  <c:v>-32.160000000000004</c:v>
                </c:pt>
                <c:pt idx="369">
                  <c:v>-32.28</c:v>
                </c:pt>
                <c:pt idx="370">
                  <c:v>-32.400000000000006</c:v>
                </c:pt>
                <c:pt idx="371">
                  <c:v>-32.519999999999996</c:v>
                </c:pt>
                <c:pt idx="372">
                  <c:v>-32.640000000000008</c:v>
                </c:pt>
                <c:pt idx="373">
                  <c:v>-32.76</c:v>
                </c:pt>
                <c:pt idx="374">
                  <c:v>-32.88000000000001</c:v>
                </c:pt>
                <c:pt idx="375">
                  <c:v>-33</c:v>
                </c:pt>
                <c:pt idx="376">
                  <c:v>-33.119999999999997</c:v>
                </c:pt>
                <c:pt idx="377">
                  <c:v>-33.24</c:v>
                </c:pt>
                <c:pt idx="378">
                  <c:v>-33.36</c:v>
                </c:pt>
                <c:pt idx="379">
                  <c:v>-33.480000000000004</c:v>
                </c:pt>
                <c:pt idx="380">
                  <c:v>-33.6</c:v>
                </c:pt>
                <c:pt idx="381">
                  <c:v>-33.72</c:v>
                </c:pt>
                <c:pt idx="382">
                  <c:v>-33.840000000000003</c:v>
                </c:pt>
                <c:pt idx="383">
                  <c:v>-33.96</c:v>
                </c:pt>
                <c:pt idx="384">
                  <c:v>-34.08</c:v>
                </c:pt>
                <c:pt idx="385">
                  <c:v>-34.200000000000003</c:v>
                </c:pt>
                <c:pt idx="386">
                  <c:v>-34.32</c:v>
                </c:pt>
                <c:pt idx="387">
                  <c:v>-34.44</c:v>
                </c:pt>
                <c:pt idx="388">
                  <c:v>-34.56</c:v>
                </c:pt>
                <c:pt idx="389">
                  <c:v>-34.68</c:v>
                </c:pt>
                <c:pt idx="390">
                  <c:v>-34.800000000000004</c:v>
                </c:pt>
                <c:pt idx="391">
                  <c:v>-34.92</c:v>
                </c:pt>
                <c:pt idx="392">
                  <c:v>-35.04</c:v>
                </c:pt>
                <c:pt idx="393">
                  <c:v>-35.160000000000004</c:v>
                </c:pt>
                <c:pt idx="394">
                  <c:v>-35.28</c:v>
                </c:pt>
                <c:pt idx="395">
                  <c:v>-35.400000000000006</c:v>
                </c:pt>
                <c:pt idx="396">
                  <c:v>-35.520000000000003</c:v>
                </c:pt>
                <c:pt idx="397">
                  <c:v>-35.64</c:v>
                </c:pt>
                <c:pt idx="398">
                  <c:v>-35.760000000000005</c:v>
                </c:pt>
                <c:pt idx="399">
                  <c:v>-35.880000000000003</c:v>
                </c:pt>
                <c:pt idx="400">
                  <c:v>-36</c:v>
                </c:pt>
                <c:pt idx="401">
                  <c:v>-36.120000000000005</c:v>
                </c:pt>
                <c:pt idx="402">
                  <c:v>-36.239999999999995</c:v>
                </c:pt>
                <c:pt idx="403">
                  <c:v>-36.36</c:v>
                </c:pt>
                <c:pt idx="404">
                  <c:v>-36.480000000000004</c:v>
                </c:pt>
                <c:pt idx="405">
                  <c:v>-36.6</c:v>
                </c:pt>
                <c:pt idx="406">
                  <c:v>-36.72</c:v>
                </c:pt>
                <c:pt idx="407">
                  <c:v>-36.840000000000003</c:v>
                </c:pt>
                <c:pt idx="408">
                  <c:v>-36.96</c:v>
                </c:pt>
                <c:pt idx="409">
                  <c:v>-37.080000000000005</c:v>
                </c:pt>
                <c:pt idx="410">
                  <c:v>-37.199999999999996</c:v>
                </c:pt>
                <c:pt idx="411">
                  <c:v>-37.320000000000007</c:v>
                </c:pt>
                <c:pt idx="412">
                  <c:v>-37.440000000000005</c:v>
                </c:pt>
                <c:pt idx="413">
                  <c:v>-37.56</c:v>
                </c:pt>
                <c:pt idx="414">
                  <c:v>-37.68</c:v>
                </c:pt>
                <c:pt idx="415">
                  <c:v>-37.800000000000004</c:v>
                </c:pt>
                <c:pt idx="416">
                  <c:v>-37.92</c:v>
                </c:pt>
                <c:pt idx="417">
                  <c:v>-38.040000000000006</c:v>
                </c:pt>
                <c:pt idx="418">
                  <c:v>-38.159999999999997</c:v>
                </c:pt>
                <c:pt idx="419">
                  <c:v>-38.28</c:v>
                </c:pt>
                <c:pt idx="420">
                  <c:v>-38.400000000000006</c:v>
                </c:pt>
                <c:pt idx="421">
                  <c:v>-38.520000000000003</c:v>
                </c:pt>
                <c:pt idx="422">
                  <c:v>-38.64</c:v>
                </c:pt>
                <c:pt idx="423">
                  <c:v>-38.760000000000005</c:v>
                </c:pt>
                <c:pt idx="424">
                  <c:v>-38.880000000000003</c:v>
                </c:pt>
                <c:pt idx="425">
                  <c:v>-39.000000000000007</c:v>
                </c:pt>
                <c:pt idx="426">
                  <c:v>-39.119999999999997</c:v>
                </c:pt>
                <c:pt idx="427">
                  <c:v>-39.24</c:v>
                </c:pt>
                <c:pt idx="428">
                  <c:v>-39.360000000000007</c:v>
                </c:pt>
                <c:pt idx="429">
                  <c:v>-39.480000000000004</c:v>
                </c:pt>
                <c:pt idx="430">
                  <c:v>-39.6</c:v>
                </c:pt>
                <c:pt idx="431">
                  <c:v>-39.72</c:v>
                </c:pt>
                <c:pt idx="432">
                  <c:v>-39.840000000000003</c:v>
                </c:pt>
                <c:pt idx="433">
                  <c:v>-39.960000000000008</c:v>
                </c:pt>
                <c:pt idx="434">
                  <c:v>-40.08</c:v>
                </c:pt>
                <c:pt idx="435">
                  <c:v>-40.200000000000003</c:v>
                </c:pt>
                <c:pt idx="436">
                  <c:v>-40.320000000000007</c:v>
                </c:pt>
                <c:pt idx="437">
                  <c:v>-40.440000000000005</c:v>
                </c:pt>
                <c:pt idx="438">
                  <c:v>-40.56</c:v>
                </c:pt>
                <c:pt idx="439">
                  <c:v>-40.68</c:v>
                </c:pt>
                <c:pt idx="440">
                  <c:v>-40.800000000000004</c:v>
                </c:pt>
                <c:pt idx="441">
                  <c:v>-40.920000000000009</c:v>
                </c:pt>
                <c:pt idx="442">
                  <c:v>-41.04</c:v>
                </c:pt>
                <c:pt idx="443">
                  <c:v>-41.160000000000004</c:v>
                </c:pt>
                <c:pt idx="444">
                  <c:v>-41.280000000000008</c:v>
                </c:pt>
                <c:pt idx="445">
                  <c:v>-41.400000000000006</c:v>
                </c:pt>
                <c:pt idx="446">
                  <c:v>-41.52</c:v>
                </c:pt>
                <c:pt idx="447">
                  <c:v>-41.64</c:v>
                </c:pt>
                <c:pt idx="448">
                  <c:v>-41.760000000000005</c:v>
                </c:pt>
                <c:pt idx="449">
                  <c:v>-41.88000000000001</c:v>
                </c:pt>
                <c:pt idx="450">
                  <c:v>-42</c:v>
                </c:pt>
                <c:pt idx="451">
                  <c:v>-42.120000000000005</c:v>
                </c:pt>
                <c:pt idx="452">
                  <c:v>-42.239999999999995</c:v>
                </c:pt>
                <c:pt idx="453">
                  <c:v>-42.360000000000007</c:v>
                </c:pt>
                <c:pt idx="454">
                  <c:v>-42.480000000000004</c:v>
                </c:pt>
                <c:pt idx="455">
                  <c:v>-42.6</c:v>
                </c:pt>
                <c:pt idx="456">
                  <c:v>-42.72</c:v>
                </c:pt>
                <c:pt idx="457">
                  <c:v>-42.840000000000011</c:v>
                </c:pt>
                <c:pt idx="458">
                  <c:v>-42.96</c:v>
                </c:pt>
                <c:pt idx="459">
                  <c:v>-43.080000000000005</c:v>
                </c:pt>
                <c:pt idx="460">
                  <c:v>-43.199999999999996</c:v>
                </c:pt>
                <c:pt idx="461">
                  <c:v>-43.320000000000007</c:v>
                </c:pt>
                <c:pt idx="462">
                  <c:v>-43.440000000000005</c:v>
                </c:pt>
                <c:pt idx="463">
                  <c:v>-43.56</c:v>
                </c:pt>
                <c:pt idx="464">
                  <c:v>-43.679999999999993</c:v>
                </c:pt>
                <c:pt idx="465">
                  <c:v>-43.800000000000011</c:v>
                </c:pt>
                <c:pt idx="466">
                  <c:v>-43.92</c:v>
                </c:pt>
                <c:pt idx="467">
                  <c:v>-44.040000000000006</c:v>
                </c:pt>
                <c:pt idx="468">
                  <c:v>-44.16</c:v>
                </c:pt>
                <c:pt idx="469">
                  <c:v>-44.280000000000008</c:v>
                </c:pt>
                <c:pt idx="470">
                  <c:v>-44.400000000000006</c:v>
                </c:pt>
                <c:pt idx="471">
                  <c:v>-44.52</c:v>
                </c:pt>
                <c:pt idx="472">
                  <c:v>-44.64</c:v>
                </c:pt>
                <c:pt idx="473">
                  <c:v>-44.760000000000012</c:v>
                </c:pt>
                <c:pt idx="474">
                  <c:v>-44.88</c:v>
                </c:pt>
                <c:pt idx="475">
                  <c:v>-45.000000000000007</c:v>
                </c:pt>
                <c:pt idx="476">
                  <c:v>-45.12</c:v>
                </c:pt>
                <c:pt idx="477">
                  <c:v>-45.239999999999995</c:v>
                </c:pt>
                <c:pt idx="478">
                  <c:v>-45.360000000000007</c:v>
                </c:pt>
                <c:pt idx="479">
                  <c:v>-45.480000000000004</c:v>
                </c:pt>
                <c:pt idx="480">
                  <c:v>-45.599999999999994</c:v>
                </c:pt>
                <c:pt idx="481">
                  <c:v>-45.72</c:v>
                </c:pt>
                <c:pt idx="482">
                  <c:v>-45.84</c:v>
                </c:pt>
                <c:pt idx="483">
                  <c:v>-45.960000000000008</c:v>
                </c:pt>
                <c:pt idx="484">
                  <c:v>-46.08</c:v>
                </c:pt>
                <c:pt idx="485">
                  <c:v>-46.199999999999996</c:v>
                </c:pt>
                <c:pt idx="486">
                  <c:v>-46.320000000000007</c:v>
                </c:pt>
                <c:pt idx="487">
                  <c:v>-46.440000000000005</c:v>
                </c:pt>
                <c:pt idx="488">
                  <c:v>-46.56</c:v>
                </c:pt>
                <c:pt idx="489">
                  <c:v>-46.68</c:v>
                </c:pt>
                <c:pt idx="490">
                  <c:v>-46.800000000000004</c:v>
                </c:pt>
                <c:pt idx="491">
                  <c:v>-46.920000000000009</c:v>
                </c:pt>
                <c:pt idx="492">
                  <c:v>-47.04</c:v>
                </c:pt>
                <c:pt idx="493">
                  <c:v>-47.16</c:v>
                </c:pt>
                <c:pt idx="494">
                  <c:v>-47.280000000000008</c:v>
                </c:pt>
                <c:pt idx="495">
                  <c:v>-47.400000000000006</c:v>
                </c:pt>
                <c:pt idx="496">
                  <c:v>-47.519999999999996</c:v>
                </c:pt>
                <c:pt idx="497">
                  <c:v>-47.64</c:v>
                </c:pt>
                <c:pt idx="498">
                  <c:v>-47.760000000000005</c:v>
                </c:pt>
                <c:pt idx="499">
                  <c:v>-47.88000000000001</c:v>
                </c:pt>
                <c:pt idx="500">
                  <c:v>-48</c:v>
                </c:pt>
                <c:pt idx="501">
                  <c:v>-48.12</c:v>
                </c:pt>
                <c:pt idx="502">
                  <c:v>-48.24</c:v>
                </c:pt>
                <c:pt idx="503">
                  <c:v>-48.36</c:v>
                </c:pt>
                <c:pt idx="504">
                  <c:v>-48.480000000000004</c:v>
                </c:pt>
                <c:pt idx="505">
                  <c:v>-48.6</c:v>
                </c:pt>
                <c:pt idx="506">
                  <c:v>-48.72</c:v>
                </c:pt>
                <c:pt idx="507">
                  <c:v>-48.84</c:v>
                </c:pt>
                <c:pt idx="508">
                  <c:v>-48.96</c:v>
                </c:pt>
                <c:pt idx="509">
                  <c:v>-49.08</c:v>
                </c:pt>
                <c:pt idx="510">
                  <c:v>-49.2</c:v>
                </c:pt>
                <c:pt idx="511">
                  <c:v>-49.32</c:v>
                </c:pt>
                <c:pt idx="512">
                  <c:v>-49.44</c:v>
                </c:pt>
                <c:pt idx="513">
                  <c:v>-49.56</c:v>
                </c:pt>
                <c:pt idx="514">
                  <c:v>-49.68</c:v>
                </c:pt>
                <c:pt idx="515">
                  <c:v>-49.800000000000004</c:v>
                </c:pt>
                <c:pt idx="516">
                  <c:v>-49.92</c:v>
                </c:pt>
                <c:pt idx="517">
                  <c:v>-50.04</c:v>
                </c:pt>
                <c:pt idx="518">
                  <c:v>-50.160000000000004</c:v>
                </c:pt>
                <c:pt idx="519">
                  <c:v>-50.28</c:v>
                </c:pt>
                <c:pt idx="520">
                  <c:v>-50.400000000000006</c:v>
                </c:pt>
                <c:pt idx="521">
                  <c:v>-50.52</c:v>
                </c:pt>
                <c:pt idx="522">
                  <c:v>-50.64</c:v>
                </c:pt>
                <c:pt idx="523">
                  <c:v>-50.760000000000005</c:v>
                </c:pt>
                <c:pt idx="524">
                  <c:v>-50.88</c:v>
                </c:pt>
                <c:pt idx="525">
                  <c:v>-51</c:v>
                </c:pt>
                <c:pt idx="526">
                  <c:v>-51.120000000000005</c:v>
                </c:pt>
                <c:pt idx="527">
                  <c:v>-51.24</c:v>
                </c:pt>
                <c:pt idx="528">
                  <c:v>-51.36</c:v>
                </c:pt>
                <c:pt idx="529">
                  <c:v>-51.480000000000004</c:v>
                </c:pt>
                <c:pt idx="530">
                  <c:v>-51.6</c:v>
                </c:pt>
                <c:pt idx="531">
                  <c:v>-51.720000000000006</c:v>
                </c:pt>
                <c:pt idx="532">
                  <c:v>-51.84</c:v>
                </c:pt>
                <c:pt idx="533">
                  <c:v>-51.96</c:v>
                </c:pt>
                <c:pt idx="534">
                  <c:v>-52.08</c:v>
                </c:pt>
                <c:pt idx="535">
                  <c:v>-52.2</c:v>
                </c:pt>
                <c:pt idx="536">
                  <c:v>-52.320000000000007</c:v>
                </c:pt>
                <c:pt idx="537">
                  <c:v>-52.44</c:v>
                </c:pt>
                <c:pt idx="538">
                  <c:v>-52.56</c:v>
                </c:pt>
                <c:pt idx="539">
                  <c:v>-52.680000000000007</c:v>
                </c:pt>
                <c:pt idx="540">
                  <c:v>-52.800000000000011</c:v>
                </c:pt>
                <c:pt idx="541">
                  <c:v>-52.92</c:v>
                </c:pt>
                <c:pt idx="542">
                  <c:v>-53.040000000000006</c:v>
                </c:pt>
                <c:pt idx="543">
                  <c:v>-53.160000000000011</c:v>
                </c:pt>
                <c:pt idx="544">
                  <c:v>-53.28</c:v>
                </c:pt>
                <c:pt idx="545">
                  <c:v>-53.400000000000006</c:v>
                </c:pt>
                <c:pt idx="546">
                  <c:v>-53.52000000000001</c:v>
                </c:pt>
                <c:pt idx="547">
                  <c:v>-53.64</c:v>
                </c:pt>
                <c:pt idx="548">
                  <c:v>-53.760000000000005</c:v>
                </c:pt>
                <c:pt idx="549">
                  <c:v>-53.88000000000001</c:v>
                </c:pt>
                <c:pt idx="550">
                  <c:v>-54</c:v>
                </c:pt>
                <c:pt idx="551">
                  <c:v>-54.120000000000005</c:v>
                </c:pt>
                <c:pt idx="552">
                  <c:v>-54.239999999999995</c:v>
                </c:pt>
                <c:pt idx="553">
                  <c:v>-54.36</c:v>
                </c:pt>
                <c:pt idx="554">
                  <c:v>-54.480000000000004</c:v>
                </c:pt>
                <c:pt idx="555">
                  <c:v>-54.600000000000009</c:v>
                </c:pt>
                <c:pt idx="556">
                  <c:v>-54.72</c:v>
                </c:pt>
                <c:pt idx="557">
                  <c:v>-54.84</c:v>
                </c:pt>
                <c:pt idx="558">
                  <c:v>-54.960000000000008</c:v>
                </c:pt>
                <c:pt idx="559">
                  <c:v>-55.080000000000013</c:v>
                </c:pt>
                <c:pt idx="560">
                  <c:v>-55.199999999999989</c:v>
                </c:pt>
                <c:pt idx="561">
                  <c:v>-55.320000000000007</c:v>
                </c:pt>
                <c:pt idx="562">
                  <c:v>-55.440000000000012</c:v>
                </c:pt>
                <c:pt idx="563">
                  <c:v>-55.56</c:v>
                </c:pt>
                <c:pt idx="564">
                  <c:v>-55.679999999999993</c:v>
                </c:pt>
                <c:pt idx="565">
                  <c:v>-55.800000000000011</c:v>
                </c:pt>
                <c:pt idx="566">
                  <c:v>-55.92</c:v>
                </c:pt>
                <c:pt idx="567">
                  <c:v>-56.040000000000006</c:v>
                </c:pt>
                <c:pt idx="568">
                  <c:v>-56.16</c:v>
                </c:pt>
                <c:pt idx="569">
                  <c:v>-56.28</c:v>
                </c:pt>
                <c:pt idx="570">
                  <c:v>-56.400000000000006</c:v>
                </c:pt>
                <c:pt idx="571">
                  <c:v>-56.52000000000001</c:v>
                </c:pt>
                <c:pt idx="572">
                  <c:v>-56.64</c:v>
                </c:pt>
                <c:pt idx="573">
                  <c:v>-56.760000000000005</c:v>
                </c:pt>
                <c:pt idx="574">
                  <c:v>-56.88000000000001</c:v>
                </c:pt>
                <c:pt idx="575">
                  <c:v>-57.000000000000014</c:v>
                </c:pt>
                <c:pt idx="576">
                  <c:v>-57.11999999999999</c:v>
                </c:pt>
                <c:pt idx="577">
                  <c:v>-57.239999999999995</c:v>
                </c:pt>
                <c:pt idx="578">
                  <c:v>-57.360000000000014</c:v>
                </c:pt>
                <c:pt idx="579">
                  <c:v>-57.480000000000004</c:v>
                </c:pt>
                <c:pt idx="580">
                  <c:v>-57.599999999999994</c:v>
                </c:pt>
                <c:pt idx="581">
                  <c:v>-57.72</c:v>
                </c:pt>
                <c:pt idx="582">
                  <c:v>-57.84</c:v>
                </c:pt>
                <c:pt idx="583">
                  <c:v>-57.960000000000008</c:v>
                </c:pt>
                <c:pt idx="584">
                  <c:v>-58.08</c:v>
                </c:pt>
                <c:pt idx="585">
                  <c:v>-58.199999999999989</c:v>
                </c:pt>
                <c:pt idx="586">
                  <c:v>-58.320000000000007</c:v>
                </c:pt>
                <c:pt idx="587">
                  <c:v>-58.440000000000012</c:v>
                </c:pt>
                <c:pt idx="588">
                  <c:v>-58.56</c:v>
                </c:pt>
                <c:pt idx="589">
                  <c:v>-58.679999999999993</c:v>
                </c:pt>
                <c:pt idx="590">
                  <c:v>-58.800000000000011</c:v>
                </c:pt>
                <c:pt idx="591">
                  <c:v>-58.920000000000016</c:v>
                </c:pt>
                <c:pt idx="592">
                  <c:v>-59.039999999999992</c:v>
                </c:pt>
                <c:pt idx="593">
                  <c:v>-59.16</c:v>
                </c:pt>
                <c:pt idx="594">
                  <c:v>-59.280000000000015</c:v>
                </c:pt>
                <c:pt idx="595">
                  <c:v>-59.400000000000006</c:v>
                </c:pt>
                <c:pt idx="596">
                  <c:v>-59.519999999999996</c:v>
                </c:pt>
                <c:pt idx="597">
                  <c:v>-59.64</c:v>
                </c:pt>
                <c:pt idx="598">
                  <c:v>-59.760000000000005</c:v>
                </c:pt>
                <c:pt idx="599">
                  <c:v>-59.88000000000001</c:v>
                </c:pt>
                <c:pt idx="600">
                  <c:v>-60.000000000000014</c:v>
                </c:pt>
                <c:pt idx="601">
                  <c:v>-60.120000000000005</c:v>
                </c:pt>
                <c:pt idx="602">
                  <c:v>-60.239999999999995</c:v>
                </c:pt>
                <c:pt idx="603">
                  <c:v>-60.360000000000014</c:v>
                </c:pt>
                <c:pt idx="604">
                  <c:v>-60.480000000000018</c:v>
                </c:pt>
                <c:pt idx="605">
                  <c:v>-60.599999999999994</c:v>
                </c:pt>
                <c:pt idx="606">
                  <c:v>-60.72</c:v>
                </c:pt>
                <c:pt idx="607">
                  <c:v>-60.840000000000018</c:v>
                </c:pt>
                <c:pt idx="608">
                  <c:v>-60.960000000000008</c:v>
                </c:pt>
                <c:pt idx="609">
                  <c:v>-61.08</c:v>
                </c:pt>
                <c:pt idx="610">
                  <c:v>-61.2</c:v>
                </c:pt>
                <c:pt idx="611">
                  <c:v>-61.320000000000007</c:v>
                </c:pt>
                <c:pt idx="612">
                  <c:v>-61.440000000000012</c:v>
                </c:pt>
                <c:pt idx="613">
                  <c:v>-61.56</c:v>
                </c:pt>
                <c:pt idx="614">
                  <c:v>-61.679999999999993</c:v>
                </c:pt>
                <c:pt idx="615">
                  <c:v>-61.800000000000011</c:v>
                </c:pt>
                <c:pt idx="616">
                  <c:v>-61.920000000000016</c:v>
                </c:pt>
                <c:pt idx="617">
                  <c:v>-62.039999999999992</c:v>
                </c:pt>
                <c:pt idx="618">
                  <c:v>-62.16</c:v>
                </c:pt>
                <c:pt idx="619">
                  <c:v>-62.280000000000015</c:v>
                </c:pt>
                <c:pt idx="620">
                  <c:v>-62.400000000000006</c:v>
                </c:pt>
                <c:pt idx="621">
                  <c:v>-62.519999999999996</c:v>
                </c:pt>
                <c:pt idx="622">
                  <c:v>-62.64</c:v>
                </c:pt>
                <c:pt idx="623">
                  <c:v>-62.760000000000019</c:v>
                </c:pt>
                <c:pt idx="624">
                  <c:v>-62.88000000000001</c:v>
                </c:pt>
                <c:pt idx="625">
                  <c:v>-63</c:v>
                </c:pt>
                <c:pt idx="626">
                  <c:v>-63.120000000000005</c:v>
                </c:pt>
                <c:pt idx="627">
                  <c:v>-63.239999999999995</c:v>
                </c:pt>
                <c:pt idx="628">
                  <c:v>-63.360000000000014</c:v>
                </c:pt>
                <c:pt idx="629">
                  <c:v>-63.480000000000004</c:v>
                </c:pt>
                <c:pt idx="630">
                  <c:v>-63.599999999999994</c:v>
                </c:pt>
                <c:pt idx="631">
                  <c:v>-63.72</c:v>
                </c:pt>
                <c:pt idx="632">
                  <c:v>-63.840000000000018</c:v>
                </c:pt>
                <c:pt idx="633">
                  <c:v>-63.960000000000008</c:v>
                </c:pt>
                <c:pt idx="634">
                  <c:v>-64.08</c:v>
                </c:pt>
                <c:pt idx="635">
                  <c:v>-64.2</c:v>
                </c:pt>
                <c:pt idx="636">
                  <c:v>-64.320000000000022</c:v>
                </c:pt>
                <c:pt idx="637">
                  <c:v>-64.44</c:v>
                </c:pt>
                <c:pt idx="638">
                  <c:v>-64.56</c:v>
                </c:pt>
                <c:pt idx="639">
                  <c:v>-64.680000000000007</c:v>
                </c:pt>
                <c:pt idx="640">
                  <c:v>-64.800000000000011</c:v>
                </c:pt>
                <c:pt idx="641">
                  <c:v>-64.92</c:v>
                </c:pt>
                <c:pt idx="642">
                  <c:v>-65.040000000000006</c:v>
                </c:pt>
                <c:pt idx="643">
                  <c:v>-65.16</c:v>
                </c:pt>
                <c:pt idx="644">
                  <c:v>-65.280000000000015</c:v>
                </c:pt>
                <c:pt idx="645">
                  <c:v>-65.400000000000006</c:v>
                </c:pt>
                <c:pt idx="646">
                  <c:v>-65.52</c:v>
                </c:pt>
                <c:pt idx="647">
                  <c:v>-65.64</c:v>
                </c:pt>
                <c:pt idx="648">
                  <c:v>-65.760000000000019</c:v>
                </c:pt>
                <c:pt idx="649">
                  <c:v>-65.88</c:v>
                </c:pt>
                <c:pt idx="650">
                  <c:v>-66</c:v>
                </c:pt>
                <c:pt idx="651">
                  <c:v>-66.12</c:v>
                </c:pt>
                <c:pt idx="652">
                  <c:v>-66.240000000000009</c:v>
                </c:pt>
                <c:pt idx="653">
                  <c:v>-66.36</c:v>
                </c:pt>
                <c:pt idx="654">
                  <c:v>-66.48</c:v>
                </c:pt>
                <c:pt idx="655">
                  <c:v>-66.600000000000009</c:v>
                </c:pt>
                <c:pt idx="656">
                  <c:v>-66.72</c:v>
                </c:pt>
                <c:pt idx="657">
                  <c:v>-66.84</c:v>
                </c:pt>
                <c:pt idx="658">
                  <c:v>-66.960000000000008</c:v>
                </c:pt>
                <c:pt idx="659">
                  <c:v>-67.08</c:v>
                </c:pt>
                <c:pt idx="660">
                  <c:v>-67.2</c:v>
                </c:pt>
                <c:pt idx="661">
                  <c:v>-67.320000000000007</c:v>
                </c:pt>
                <c:pt idx="662">
                  <c:v>-67.44</c:v>
                </c:pt>
                <c:pt idx="663">
                  <c:v>-67.56</c:v>
                </c:pt>
                <c:pt idx="664">
                  <c:v>-67.680000000000007</c:v>
                </c:pt>
                <c:pt idx="665">
                  <c:v>-67.800000000000011</c:v>
                </c:pt>
                <c:pt idx="666">
                  <c:v>-67.92</c:v>
                </c:pt>
                <c:pt idx="667">
                  <c:v>-68.040000000000006</c:v>
                </c:pt>
                <c:pt idx="668">
                  <c:v>-68.160000000000011</c:v>
                </c:pt>
                <c:pt idx="669">
                  <c:v>-68.28</c:v>
                </c:pt>
                <c:pt idx="670">
                  <c:v>-68.400000000000006</c:v>
                </c:pt>
                <c:pt idx="671">
                  <c:v>-68.52000000000001</c:v>
                </c:pt>
                <c:pt idx="672">
                  <c:v>-68.64</c:v>
                </c:pt>
                <c:pt idx="673">
                  <c:v>-68.760000000000005</c:v>
                </c:pt>
                <c:pt idx="674">
                  <c:v>-68.88000000000001</c:v>
                </c:pt>
                <c:pt idx="675">
                  <c:v>-69</c:v>
                </c:pt>
                <c:pt idx="676">
                  <c:v>-69.12</c:v>
                </c:pt>
                <c:pt idx="677">
                  <c:v>-69.240000000000009</c:v>
                </c:pt>
                <c:pt idx="678">
                  <c:v>-69.36</c:v>
                </c:pt>
                <c:pt idx="679">
                  <c:v>-69.48</c:v>
                </c:pt>
                <c:pt idx="680">
                  <c:v>-69.600000000000009</c:v>
                </c:pt>
                <c:pt idx="681">
                  <c:v>-69.72</c:v>
                </c:pt>
                <c:pt idx="682">
                  <c:v>-69.84</c:v>
                </c:pt>
                <c:pt idx="683">
                  <c:v>-69.960000000000008</c:v>
                </c:pt>
                <c:pt idx="684">
                  <c:v>-70.080000000000013</c:v>
                </c:pt>
                <c:pt idx="685">
                  <c:v>-70.2</c:v>
                </c:pt>
                <c:pt idx="686">
                  <c:v>-70.320000000000007</c:v>
                </c:pt>
                <c:pt idx="687">
                  <c:v>-70.440000000000012</c:v>
                </c:pt>
                <c:pt idx="688">
                  <c:v>-70.56</c:v>
                </c:pt>
                <c:pt idx="689">
                  <c:v>-70.680000000000007</c:v>
                </c:pt>
                <c:pt idx="690">
                  <c:v>-70.800000000000011</c:v>
                </c:pt>
                <c:pt idx="691">
                  <c:v>-70.92</c:v>
                </c:pt>
                <c:pt idx="692">
                  <c:v>-71.040000000000006</c:v>
                </c:pt>
                <c:pt idx="693">
                  <c:v>-71.160000000000011</c:v>
                </c:pt>
                <c:pt idx="694">
                  <c:v>-71.28</c:v>
                </c:pt>
                <c:pt idx="695">
                  <c:v>-71.400000000000006</c:v>
                </c:pt>
                <c:pt idx="696">
                  <c:v>-71.52000000000001</c:v>
                </c:pt>
                <c:pt idx="697">
                  <c:v>-71.640000000000015</c:v>
                </c:pt>
                <c:pt idx="698">
                  <c:v>-71.760000000000005</c:v>
                </c:pt>
                <c:pt idx="699">
                  <c:v>-71.88000000000001</c:v>
                </c:pt>
                <c:pt idx="700">
                  <c:v>-72.000000000000014</c:v>
                </c:pt>
                <c:pt idx="701">
                  <c:v>-72.12</c:v>
                </c:pt>
                <c:pt idx="702">
                  <c:v>-72.239999999999995</c:v>
                </c:pt>
                <c:pt idx="703">
                  <c:v>-72.360000000000014</c:v>
                </c:pt>
                <c:pt idx="704">
                  <c:v>-72.48</c:v>
                </c:pt>
                <c:pt idx="705">
                  <c:v>-72.600000000000009</c:v>
                </c:pt>
                <c:pt idx="706">
                  <c:v>-72.72</c:v>
                </c:pt>
                <c:pt idx="707">
                  <c:v>-72.84</c:v>
                </c:pt>
                <c:pt idx="708">
                  <c:v>-72.960000000000008</c:v>
                </c:pt>
                <c:pt idx="709">
                  <c:v>-73.080000000000013</c:v>
                </c:pt>
                <c:pt idx="710">
                  <c:v>-73.199999999999989</c:v>
                </c:pt>
                <c:pt idx="711">
                  <c:v>-73.320000000000007</c:v>
                </c:pt>
                <c:pt idx="712">
                  <c:v>-73.440000000000012</c:v>
                </c:pt>
                <c:pt idx="713">
                  <c:v>-73.56</c:v>
                </c:pt>
                <c:pt idx="714">
                  <c:v>-73.679999999999993</c:v>
                </c:pt>
                <c:pt idx="715">
                  <c:v>-73.800000000000011</c:v>
                </c:pt>
                <c:pt idx="716">
                  <c:v>-73.920000000000016</c:v>
                </c:pt>
                <c:pt idx="717">
                  <c:v>-74.040000000000006</c:v>
                </c:pt>
                <c:pt idx="718">
                  <c:v>-74.16</c:v>
                </c:pt>
                <c:pt idx="719">
                  <c:v>-74.280000000000015</c:v>
                </c:pt>
                <c:pt idx="720">
                  <c:v>-74.400000000000006</c:v>
                </c:pt>
                <c:pt idx="721">
                  <c:v>-74.52000000000001</c:v>
                </c:pt>
                <c:pt idx="722">
                  <c:v>-74.64</c:v>
                </c:pt>
                <c:pt idx="723">
                  <c:v>-74.760000000000005</c:v>
                </c:pt>
                <c:pt idx="724">
                  <c:v>-74.88000000000001</c:v>
                </c:pt>
                <c:pt idx="725">
                  <c:v>-75.000000000000014</c:v>
                </c:pt>
                <c:pt idx="726">
                  <c:v>-75.12</c:v>
                </c:pt>
                <c:pt idx="727">
                  <c:v>-75.239999999999995</c:v>
                </c:pt>
                <c:pt idx="728">
                  <c:v>-75.360000000000014</c:v>
                </c:pt>
                <c:pt idx="729">
                  <c:v>-75.480000000000018</c:v>
                </c:pt>
                <c:pt idx="730">
                  <c:v>-75.599999999999994</c:v>
                </c:pt>
                <c:pt idx="731">
                  <c:v>-75.72</c:v>
                </c:pt>
                <c:pt idx="732">
                  <c:v>-75.840000000000018</c:v>
                </c:pt>
                <c:pt idx="733">
                  <c:v>-75.960000000000008</c:v>
                </c:pt>
                <c:pt idx="734">
                  <c:v>-76.08</c:v>
                </c:pt>
                <c:pt idx="735">
                  <c:v>-76.2</c:v>
                </c:pt>
                <c:pt idx="736">
                  <c:v>-76.320000000000007</c:v>
                </c:pt>
                <c:pt idx="737">
                  <c:v>-76.440000000000012</c:v>
                </c:pt>
                <c:pt idx="738">
                  <c:v>-76.56</c:v>
                </c:pt>
                <c:pt idx="739">
                  <c:v>-76.679999999999993</c:v>
                </c:pt>
                <c:pt idx="740">
                  <c:v>-76.800000000000011</c:v>
                </c:pt>
                <c:pt idx="741">
                  <c:v>-76.920000000000016</c:v>
                </c:pt>
                <c:pt idx="742">
                  <c:v>-77.039999999999992</c:v>
                </c:pt>
                <c:pt idx="743">
                  <c:v>-77.16</c:v>
                </c:pt>
                <c:pt idx="744">
                  <c:v>-77.280000000000015</c:v>
                </c:pt>
                <c:pt idx="745">
                  <c:v>-77.400000000000006</c:v>
                </c:pt>
                <c:pt idx="746">
                  <c:v>-77.52</c:v>
                </c:pt>
                <c:pt idx="747">
                  <c:v>-77.64</c:v>
                </c:pt>
                <c:pt idx="748">
                  <c:v>-77.760000000000019</c:v>
                </c:pt>
                <c:pt idx="749">
                  <c:v>-77.88000000000001</c:v>
                </c:pt>
                <c:pt idx="750">
                  <c:v>-78</c:v>
                </c:pt>
                <c:pt idx="751">
                  <c:v>-78.12</c:v>
                </c:pt>
                <c:pt idx="752">
                  <c:v>-78.239999999999995</c:v>
                </c:pt>
                <c:pt idx="753">
                  <c:v>-78.360000000000014</c:v>
                </c:pt>
                <c:pt idx="754">
                  <c:v>-78.48</c:v>
                </c:pt>
                <c:pt idx="755">
                  <c:v>-78.599999999999994</c:v>
                </c:pt>
                <c:pt idx="756">
                  <c:v>-78.72</c:v>
                </c:pt>
                <c:pt idx="757">
                  <c:v>-78.840000000000018</c:v>
                </c:pt>
                <c:pt idx="758">
                  <c:v>-78.960000000000008</c:v>
                </c:pt>
                <c:pt idx="759">
                  <c:v>-79.08</c:v>
                </c:pt>
                <c:pt idx="760">
                  <c:v>-79.2</c:v>
                </c:pt>
                <c:pt idx="761">
                  <c:v>-79.320000000000022</c:v>
                </c:pt>
                <c:pt idx="762">
                  <c:v>-79.44</c:v>
                </c:pt>
                <c:pt idx="763">
                  <c:v>-79.56</c:v>
                </c:pt>
                <c:pt idx="764">
                  <c:v>-79.680000000000007</c:v>
                </c:pt>
                <c:pt idx="765">
                  <c:v>-79.800000000000011</c:v>
                </c:pt>
                <c:pt idx="766">
                  <c:v>-79.92</c:v>
                </c:pt>
                <c:pt idx="767">
                  <c:v>-80.040000000000006</c:v>
                </c:pt>
                <c:pt idx="768">
                  <c:v>-80.16</c:v>
                </c:pt>
                <c:pt idx="769">
                  <c:v>-80.280000000000015</c:v>
                </c:pt>
                <c:pt idx="770">
                  <c:v>-80.400000000000006</c:v>
                </c:pt>
                <c:pt idx="771">
                  <c:v>-80.52</c:v>
                </c:pt>
                <c:pt idx="772">
                  <c:v>-80.64</c:v>
                </c:pt>
                <c:pt idx="773">
                  <c:v>-80.760000000000019</c:v>
                </c:pt>
                <c:pt idx="774">
                  <c:v>-80.88</c:v>
                </c:pt>
                <c:pt idx="775">
                  <c:v>-81</c:v>
                </c:pt>
                <c:pt idx="776">
                  <c:v>-81.12</c:v>
                </c:pt>
                <c:pt idx="777">
                  <c:v>-81.240000000000009</c:v>
                </c:pt>
                <c:pt idx="778">
                  <c:v>-81.36</c:v>
                </c:pt>
                <c:pt idx="779">
                  <c:v>-81.48</c:v>
                </c:pt>
                <c:pt idx="780">
                  <c:v>-81.600000000000009</c:v>
                </c:pt>
                <c:pt idx="781">
                  <c:v>-81.72</c:v>
                </c:pt>
                <c:pt idx="782">
                  <c:v>-81.84</c:v>
                </c:pt>
                <c:pt idx="783">
                  <c:v>-81.960000000000008</c:v>
                </c:pt>
                <c:pt idx="784">
                  <c:v>-82.08</c:v>
                </c:pt>
                <c:pt idx="785">
                  <c:v>-82.2</c:v>
                </c:pt>
                <c:pt idx="786">
                  <c:v>-82.320000000000007</c:v>
                </c:pt>
                <c:pt idx="787">
                  <c:v>-82.44</c:v>
                </c:pt>
                <c:pt idx="788">
                  <c:v>-82.56</c:v>
                </c:pt>
                <c:pt idx="789">
                  <c:v>-82.68</c:v>
                </c:pt>
                <c:pt idx="790">
                  <c:v>-82.800000000000011</c:v>
                </c:pt>
                <c:pt idx="791">
                  <c:v>-82.92</c:v>
                </c:pt>
                <c:pt idx="792">
                  <c:v>-83.04</c:v>
                </c:pt>
                <c:pt idx="793">
                  <c:v>-83.160000000000011</c:v>
                </c:pt>
                <c:pt idx="794">
                  <c:v>-83.28</c:v>
                </c:pt>
                <c:pt idx="795">
                  <c:v>-83.4</c:v>
                </c:pt>
                <c:pt idx="796">
                  <c:v>-83.52000000000001</c:v>
                </c:pt>
                <c:pt idx="797">
                  <c:v>-83.64</c:v>
                </c:pt>
                <c:pt idx="798">
                  <c:v>-83.76</c:v>
                </c:pt>
                <c:pt idx="799">
                  <c:v>-83.88000000000001</c:v>
                </c:pt>
                <c:pt idx="800">
                  <c:v>-84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8080"/>
        <c:axId val="150788472"/>
      </c:scatterChart>
      <c:valAx>
        <c:axId val="150788080"/>
        <c:scaling>
          <c:orientation val="minMax"/>
        </c:scaling>
        <c:delete val="0"/>
        <c:axPos val="b"/>
        <c:majorGridlines>
          <c:spPr>
            <a:ln w="9525">
              <a:solidFill>
                <a:schemeClr val="accent6">
                  <a:lumMod val="50000"/>
                </a:schemeClr>
              </a:solidFill>
            </a:ln>
          </c:spPr>
        </c:majorGridlines>
        <c:minorGridlines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stealth" w="lg" len="lg"/>
          </a:ln>
        </c:spPr>
        <c:crossAx val="150788472"/>
        <c:crosses val="autoZero"/>
        <c:crossBetween val="midCat"/>
      </c:valAx>
      <c:valAx>
        <c:axId val="15078847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accent6">
                  <a:lumMod val="50000"/>
                </a:schemeClr>
              </a:solidFill>
            </a:ln>
          </c:spPr>
        </c:majorGridlines>
        <c:minorGridlines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headEnd w="lg" len="lg"/>
            <a:tailEnd type="stealth" w="lg" len="lg"/>
          </a:ln>
        </c:spPr>
        <c:crossAx val="15078808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6849977086195E-2"/>
          <c:y val="8.3704781467533948E-2"/>
          <c:w val="0.84813614964796069"/>
          <c:h val="0.708054155101115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'RC-charge- i(t)'!$S$1</c:f>
              <c:strCache>
                <c:ptCount val="1"/>
                <c:pt idx="0">
                  <c:v>i(t)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'RC-charge- i(t)'!$R$2:$R$1002</c:f>
              <c:numCache>
                <c:formatCode>General</c:formatCod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</c:numCache>
            </c:numRef>
          </c:xVal>
          <c:yVal>
            <c:numRef>
              <c:f>'RC-charge- i(t)'!$S$2:$S$1002</c:f>
              <c:numCache>
                <c:formatCode>General</c:formatCode>
                <c:ptCount val="1001"/>
                <c:pt idx="0">
                  <c:v>0.01</c:v>
                </c:pt>
                <c:pt idx="1">
                  <c:v>9.9004983374916811E-3</c:v>
                </c:pt>
                <c:pt idx="2">
                  <c:v>9.8019867330675532E-3</c:v>
                </c:pt>
                <c:pt idx="3">
                  <c:v>9.7044553354850814E-3</c:v>
                </c:pt>
                <c:pt idx="4">
                  <c:v>9.6078943915232327E-3</c:v>
                </c:pt>
                <c:pt idx="5">
                  <c:v>9.5122942450071406E-3</c:v>
                </c:pt>
                <c:pt idx="6">
                  <c:v>9.417645335842488E-3</c:v>
                </c:pt>
                <c:pt idx="7">
                  <c:v>9.3239381990594828E-3</c:v>
                </c:pt>
                <c:pt idx="8">
                  <c:v>9.2311634638663573E-3</c:v>
                </c:pt>
                <c:pt idx="9">
                  <c:v>9.1393118527122817E-3</c:v>
                </c:pt>
                <c:pt idx="10">
                  <c:v>9.048374180359595E-3</c:v>
                </c:pt>
                <c:pt idx="11">
                  <c:v>8.9583413529652819E-3</c:v>
                </c:pt>
                <c:pt idx="12">
                  <c:v>8.8692043671715747E-3</c:v>
                </c:pt>
                <c:pt idx="13">
                  <c:v>8.780954309205613E-3</c:v>
                </c:pt>
                <c:pt idx="14">
                  <c:v>8.6935823539880594E-3</c:v>
                </c:pt>
                <c:pt idx="15">
                  <c:v>8.6070797642505779E-3</c:v>
                </c:pt>
                <c:pt idx="16">
                  <c:v>8.5214378896621128E-3</c:v>
                </c:pt>
                <c:pt idx="17">
                  <c:v>8.4366481659638379E-3</c:v>
                </c:pt>
                <c:pt idx="18">
                  <c:v>8.3527021141127193E-3</c:v>
                </c:pt>
                <c:pt idx="19">
                  <c:v>8.2695913394336233E-3</c:v>
                </c:pt>
                <c:pt idx="20">
                  <c:v>8.187307530779819E-3</c:v>
                </c:pt>
                <c:pt idx="21">
                  <c:v>8.1058424597018706E-3</c:v>
                </c:pt>
                <c:pt idx="22">
                  <c:v>8.0251879796247854E-3</c:v>
                </c:pt>
                <c:pt idx="23">
                  <c:v>7.9453360250333407E-3</c:v>
                </c:pt>
                <c:pt idx="24">
                  <c:v>7.8662786106655346E-3</c:v>
                </c:pt>
                <c:pt idx="25">
                  <c:v>7.7880078307140492E-3</c:v>
                </c:pt>
                <c:pt idx="26">
                  <c:v>7.7105158580356627E-3</c:v>
                </c:pt>
                <c:pt idx="27">
                  <c:v>7.6337949433685319E-3</c:v>
                </c:pt>
                <c:pt idx="28">
                  <c:v>7.5578374145572553E-3</c:v>
                </c:pt>
                <c:pt idx="29">
                  <c:v>7.4826356757856528E-3</c:v>
                </c:pt>
                <c:pt idx="30">
                  <c:v>7.408182206817179E-3</c:v>
                </c:pt>
                <c:pt idx="31">
                  <c:v>7.3344695622428926E-3</c:v>
                </c:pt>
                <c:pt idx="32">
                  <c:v>7.2614903707369097E-3</c:v>
                </c:pt>
                <c:pt idx="33">
                  <c:v>7.1892373343192617E-3</c:v>
                </c:pt>
                <c:pt idx="34">
                  <c:v>7.1177032276260963E-3</c:v>
                </c:pt>
                <c:pt idx="35">
                  <c:v>7.0468808971871346E-3</c:v>
                </c:pt>
                <c:pt idx="36">
                  <c:v>6.9767632607103105E-3</c:v>
                </c:pt>
                <c:pt idx="37">
                  <c:v>6.907343306373547E-3</c:v>
                </c:pt>
                <c:pt idx="38">
                  <c:v>6.8386140921235586E-3</c:v>
                </c:pt>
                <c:pt idx="39">
                  <c:v>6.7705687449816469E-3</c:v>
                </c:pt>
                <c:pt idx="40">
                  <c:v>6.7032004603563931E-3</c:v>
                </c:pt>
                <c:pt idx="41">
                  <c:v>6.6365025013631939E-3</c:v>
                </c:pt>
                <c:pt idx="42">
                  <c:v>6.5704681981505675E-3</c:v>
                </c:pt>
                <c:pt idx="43">
                  <c:v>6.505090947233165E-3</c:v>
                </c:pt>
                <c:pt idx="44">
                  <c:v>6.4403642108314145E-3</c:v>
                </c:pt>
                <c:pt idx="45">
                  <c:v>6.3762815162177336E-3</c:v>
                </c:pt>
                <c:pt idx="46">
                  <c:v>6.3128364550692597E-3</c:v>
                </c:pt>
                <c:pt idx="47">
                  <c:v>6.2500226828270077E-3</c:v>
                </c:pt>
                <c:pt idx="48">
                  <c:v>6.1878339180614084E-3</c:v>
                </c:pt>
                <c:pt idx="49">
                  <c:v>6.1262639418441615E-3</c:v>
                </c:pt>
                <c:pt idx="50">
                  <c:v>6.065306597126334E-3</c:v>
                </c:pt>
                <c:pt idx="51">
                  <c:v>6.0049557881226593E-3</c:v>
                </c:pt>
                <c:pt idx="52">
                  <c:v>5.9452054797019442E-3</c:v>
                </c:pt>
                <c:pt idx="53">
                  <c:v>5.8860496967835518E-3</c:v>
                </c:pt>
                <c:pt idx="54">
                  <c:v>5.8274825237398962E-3</c:v>
                </c:pt>
                <c:pt idx="55">
                  <c:v>5.7694981038048663E-3</c:v>
                </c:pt>
                <c:pt idx="56">
                  <c:v>5.712090638488149E-3</c:v>
                </c:pt>
                <c:pt idx="57">
                  <c:v>5.6552543869953708E-3</c:v>
                </c:pt>
                <c:pt idx="58">
                  <c:v>5.5989836656540207E-3</c:v>
                </c:pt>
                <c:pt idx="59">
                  <c:v>5.543272847345071E-3</c:v>
                </c:pt>
                <c:pt idx="60">
                  <c:v>5.4881163609402641E-3</c:v>
                </c:pt>
                <c:pt idx="61">
                  <c:v>5.4335086907449986E-3</c:v>
                </c:pt>
                <c:pt idx="62">
                  <c:v>5.3794443759467448E-3</c:v>
                </c:pt>
                <c:pt idx="63">
                  <c:v>5.3259180100689715E-3</c:v>
                </c:pt>
                <c:pt idx="64">
                  <c:v>5.2729242404304854E-3</c:v>
                </c:pt>
                <c:pt idx="65">
                  <c:v>5.2204577676101607E-3</c:v>
                </c:pt>
                <c:pt idx="66">
                  <c:v>5.1685133449169921E-3</c:v>
                </c:pt>
                <c:pt idx="67">
                  <c:v>5.1170857778654244E-3</c:v>
                </c:pt>
                <c:pt idx="68">
                  <c:v>5.0661699236558954E-3</c:v>
                </c:pt>
                <c:pt idx="69">
                  <c:v>5.0157606906605558E-3</c:v>
                </c:pt>
                <c:pt idx="70">
                  <c:v>4.9658530379140956E-3</c:v>
                </c:pt>
                <c:pt idx="71">
                  <c:v>4.9164419746096514E-3</c:v>
                </c:pt>
                <c:pt idx="72">
                  <c:v>4.8675225595997173E-3</c:v>
                </c:pt>
                <c:pt idx="73">
                  <c:v>4.8190899009020243E-3</c:v>
                </c:pt>
                <c:pt idx="74">
                  <c:v>4.7711391552103443E-3</c:v>
                </c:pt>
                <c:pt idx="75">
                  <c:v>4.723665527410147E-3</c:v>
                </c:pt>
                <c:pt idx="76">
                  <c:v>4.676664270099092E-3</c:v>
                </c:pt>
                <c:pt idx="77">
                  <c:v>4.6301306831122808E-3</c:v>
                </c:pt>
                <c:pt idx="78">
                  <c:v>4.5840601130522352E-3</c:v>
                </c:pt>
                <c:pt idx="79">
                  <c:v>4.538447952823558E-3</c:v>
                </c:pt>
                <c:pt idx="80">
                  <c:v>4.4932896411722162E-3</c:v>
                </c:pt>
                <c:pt idx="81">
                  <c:v>4.4485806622294108E-3</c:v>
                </c:pt>
                <c:pt idx="82">
                  <c:v>4.4043165450599929E-3</c:v>
                </c:pt>
                <c:pt idx="83">
                  <c:v>4.3604928632153565E-3</c:v>
                </c:pt>
                <c:pt idx="84">
                  <c:v>4.3171052342907976E-3</c:v>
                </c:pt>
                <c:pt idx="85">
                  <c:v>4.274149319487267E-3</c:v>
                </c:pt>
                <c:pt idx="86">
                  <c:v>4.2316208231774882E-3</c:v>
                </c:pt>
                <c:pt idx="87">
                  <c:v>4.18951549247639E-3</c:v>
                </c:pt>
                <c:pt idx="88">
                  <c:v>4.1478291168158135E-3</c:v>
                </c:pt>
                <c:pt idx="89">
                  <c:v>4.1065575275234549E-3</c:v>
                </c:pt>
                <c:pt idx="90">
                  <c:v>4.0656965974059916E-3</c:v>
                </c:pt>
                <c:pt idx="91">
                  <c:v>4.0252422403363594E-3</c:v>
                </c:pt>
                <c:pt idx="92">
                  <c:v>3.9851904108451413E-3</c:v>
                </c:pt>
                <c:pt idx="93">
                  <c:v>3.9455371037160113E-3</c:v>
                </c:pt>
                <c:pt idx="94">
                  <c:v>3.9062783535852115E-3</c:v>
                </c:pt>
                <c:pt idx="95">
                  <c:v>3.8674102345450123E-3</c:v>
                </c:pt>
                <c:pt idx="96">
                  <c:v>3.8289288597511207E-3</c:v>
                </c:pt>
                <c:pt idx="97">
                  <c:v>3.7908303810339885E-3</c:v>
                </c:pt>
                <c:pt idx="98">
                  <c:v>3.753110988513996E-3</c:v>
                </c:pt>
                <c:pt idx="99">
                  <c:v>3.7157669102204573E-3</c:v>
                </c:pt>
                <c:pt idx="100">
                  <c:v>3.6787944117144234E-3</c:v>
                </c:pt>
                <c:pt idx="101">
                  <c:v>3.6421897957152334E-3</c:v>
                </c:pt>
                <c:pt idx="102">
                  <c:v>3.605949401730783E-3</c:v>
                </c:pt>
                <c:pt idx="103">
                  <c:v>3.5700696056914739E-3</c:v>
                </c:pt>
                <c:pt idx="104">
                  <c:v>3.5345468195878017E-3</c:v>
                </c:pt>
                <c:pt idx="105">
                  <c:v>3.4993774911115535E-3</c:v>
                </c:pt>
                <c:pt idx="106">
                  <c:v>3.4645581033005742E-3</c:v>
                </c:pt>
                <c:pt idx="107">
                  <c:v>3.4300851741870665E-3</c:v>
                </c:pt>
                <c:pt idx="108">
                  <c:v>3.3959552564493912E-3</c:v>
                </c:pt>
                <c:pt idx="109">
                  <c:v>3.3621649370673334E-3</c:v>
                </c:pt>
                <c:pt idx="110">
                  <c:v>3.3287108369807958E-3</c:v>
                </c:pt>
                <c:pt idx="111">
                  <c:v>3.2955896107518907E-3</c:v>
                </c:pt>
                <c:pt idx="112">
                  <c:v>3.2627979462303948E-3</c:v>
                </c:pt>
                <c:pt idx="113">
                  <c:v>3.2303325642225296E-3</c:v>
                </c:pt>
                <c:pt idx="114">
                  <c:v>3.1981902181630398E-3</c:v>
                </c:pt>
                <c:pt idx="115">
                  <c:v>3.1663676937905326E-3</c:v>
                </c:pt>
                <c:pt idx="116">
                  <c:v>3.1348618088260535E-3</c:v>
                </c:pt>
                <c:pt idx="117">
                  <c:v>3.1036694126548503E-3</c:v>
                </c:pt>
                <c:pt idx="118">
                  <c:v>3.0727873860113128E-3</c:v>
                </c:pt>
                <c:pt idx="119">
                  <c:v>3.042212640667041E-3</c:v>
                </c:pt>
                <c:pt idx="120">
                  <c:v>3.0119421191220214E-3</c:v>
                </c:pt>
                <c:pt idx="121">
                  <c:v>2.9819727942988739E-3</c:v>
                </c:pt>
                <c:pt idx="122">
                  <c:v>2.9523016692401421E-3</c:v>
                </c:pt>
                <c:pt idx="123">
                  <c:v>2.9229257768085943E-3</c:v>
                </c:pt>
                <c:pt idx="124">
                  <c:v>2.8938421793905061E-3</c:v>
                </c:pt>
                <c:pt idx="125">
                  <c:v>2.8650479686019008E-3</c:v>
                </c:pt>
                <c:pt idx="126">
                  <c:v>2.8365402649977041E-3</c:v>
                </c:pt>
                <c:pt idx="127">
                  <c:v>2.8083162177837979E-3</c:v>
                </c:pt>
                <c:pt idx="128">
                  <c:v>2.7803730045319413E-3</c:v>
                </c:pt>
                <c:pt idx="129">
                  <c:v>2.7527078308975236E-3</c:v>
                </c:pt>
                <c:pt idx="130">
                  <c:v>2.7253179303401258E-3</c:v>
                </c:pt>
                <c:pt idx="131">
                  <c:v>2.6982005638468681E-3</c:v>
                </c:pt>
                <c:pt idx="132">
                  <c:v>2.6713530196585036E-3</c:v>
                </c:pt>
                <c:pt idx="133">
                  <c:v>2.6447726129982395E-3</c:v>
                </c:pt>
                <c:pt idx="134">
                  <c:v>2.61845668580326E-3</c:v>
                </c:pt>
                <c:pt idx="135">
                  <c:v>2.5924026064589149E-3</c:v>
                </c:pt>
                <c:pt idx="136">
                  <c:v>2.5666077695355588E-3</c:v>
                </c:pt>
                <c:pt idx="137">
                  <c:v>2.5410695955280027E-3</c:v>
                </c:pt>
                <c:pt idx="138">
                  <c:v>2.515785530597565E-3</c:v>
                </c:pt>
                <c:pt idx="139">
                  <c:v>2.4907530463166823E-3</c:v>
                </c:pt>
                <c:pt idx="140">
                  <c:v>2.4659696394160649E-3</c:v>
                </c:pt>
                <c:pt idx="141">
                  <c:v>2.4414328315343712E-3</c:v>
                </c:pt>
                <c:pt idx="142">
                  <c:v>2.4171401689703645E-3</c:v>
                </c:pt>
                <c:pt idx="143">
                  <c:v>2.3930892224375455E-3</c:v>
                </c:pt>
                <c:pt idx="144">
                  <c:v>2.3692775868212178E-3</c:v>
                </c:pt>
                <c:pt idx="145">
                  <c:v>2.3457028809379765E-3</c:v>
                </c:pt>
                <c:pt idx="146">
                  <c:v>2.3223627472975885E-3</c:v>
                </c:pt>
                <c:pt idx="147">
                  <c:v>2.2992548518672383E-3</c:v>
                </c:pt>
                <c:pt idx="148">
                  <c:v>2.2763768838381273E-3</c:v>
                </c:pt>
                <c:pt idx="149">
                  <c:v>2.2537265553943873E-3</c:v>
                </c:pt>
                <c:pt idx="150">
                  <c:v>2.2313016014842983E-3</c:v>
                </c:pt>
                <c:pt idx="151">
                  <c:v>2.2090997795937818E-3</c:v>
                </c:pt>
                <c:pt idx="152">
                  <c:v>2.1871188695221475E-3</c:v>
                </c:pt>
                <c:pt idx="153">
                  <c:v>2.1653566731600709E-3</c:v>
                </c:pt>
                <c:pt idx="154">
                  <c:v>2.1438110142697796E-3</c:v>
                </c:pt>
                <c:pt idx="155">
                  <c:v>2.1224797382674303E-3</c:v>
                </c:pt>
                <c:pt idx="156">
                  <c:v>2.1013607120076473E-3</c:v>
                </c:pt>
                <c:pt idx="157">
                  <c:v>2.0804518235702047E-3</c:v>
                </c:pt>
                <c:pt idx="158">
                  <c:v>2.0597509820488346E-3</c:v>
                </c:pt>
                <c:pt idx="159">
                  <c:v>2.0392561173421344E-3</c:v>
                </c:pt>
                <c:pt idx="160">
                  <c:v>2.0189651799465539E-3</c:v>
                </c:pt>
                <c:pt idx="161">
                  <c:v>1.9988761407514449E-3</c:v>
                </c:pt>
                <c:pt idx="162">
                  <c:v>1.9789869908361465E-3</c:v>
                </c:pt>
                <c:pt idx="163">
                  <c:v>1.9592957412690936E-3</c:v>
                </c:pt>
                <c:pt idx="164">
                  <c:v>1.9398004229089192E-3</c:v>
                </c:pt>
                <c:pt idx="165">
                  <c:v>1.9204990862075413E-3</c:v>
                </c:pt>
                <c:pt idx="166">
                  <c:v>1.9013898010152056E-3</c:v>
                </c:pt>
                <c:pt idx="167">
                  <c:v>1.8824706563874681E-3</c:v>
                </c:pt>
                <c:pt idx="168">
                  <c:v>1.8637397603940998E-3</c:v>
                </c:pt>
                <c:pt idx="169">
                  <c:v>1.8451952399298928E-3</c:v>
                </c:pt>
                <c:pt idx="170">
                  <c:v>1.8268352405273467E-3</c:v>
                </c:pt>
                <c:pt idx="171">
                  <c:v>1.8086579261712211E-3</c:v>
                </c:pt>
                <c:pt idx="172">
                  <c:v>1.7906614791149322E-3</c:v>
                </c:pt>
                <c:pt idx="173">
                  <c:v>1.7728440996987783E-3</c:v>
                </c:pt>
                <c:pt idx="174">
                  <c:v>1.7552040061699686E-3</c:v>
                </c:pt>
                <c:pt idx="175">
                  <c:v>1.7377394345044514E-3</c:v>
                </c:pt>
                <c:pt idx="176">
                  <c:v>1.7204486382305054E-3</c:v>
                </c:pt>
                <c:pt idx="177">
                  <c:v>1.7033298882540944E-3</c:v>
                </c:pt>
                <c:pt idx="178">
                  <c:v>1.6863814726859551E-3</c:v>
                </c:pt>
                <c:pt idx="179">
                  <c:v>1.6696016966704069E-3</c:v>
                </c:pt>
                <c:pt idx="180">
                  <c:v>1.6529888822158654E-3</c:v>
                </c:pt>
                <c:pt idx="181">
                  <c:v>1.6365413680270405E-3</c:v>
                </c:pt>
                <c:pt idx="182">
                  <c:v>1.6202575093388074E-3</c:v>
                </c:pt>
                <c:pt idx="183">
                  <c:v>1.6041356777517274E-3</c:v>
                </c:pt>
                <c:pt idx="184">
                  <c:v>1.5881742610692068E-3</c:v>
                </c:pt>
                <c:pt idx="185">
                  <c:v>1.5723716631362761E-3</c:v>
                </c:pt>
                <c:pt idx="186">
                  <c:v>1.5567263036799731E-3</c:v>
                </c:pt>
                <c:pt idx="187">
                  <c:v>1.5412366181513141E-3</c:v>
                </c:pt>
                <c:pt idx="188">
                  <c:v>1.5259010575688389E-3</c:v>
                </c:pt>
                <c:pt idx="189">
                  <c:v>1.5107180883637086E-3</c:v>
                </c:pt>
                <c:pt idx="190">
                  <c:v>1.4956861922263507E-3</c:v>
                </c:pt>
                <c:pt idx="191">
                  <c:v>1.4808038659546248E-3</c:v>
                </c:pt>
                <c:pt idx="192">
                  <c:v>1.4660696213035017E-3</c:v>
                </c:pt>
                <c:pt idx="193">
                  <c:v>1.4514819848362374E-3</c:v>
                </c:pt>
                <c:pt idx="194">
                  <c:v>1.4370394977770292E-3</c:v>
                </c:pt>
                <c:pt idx="195">
                  <c:v>1.4227407158651359E-3</c:v>
                </c:pt>
                <c:pt idx="196">
                  <c:v>1.40858420921045E-3</c:v>
                </c:pt>
                <c:pt idx="197">
                  <c:v>1.3945685621505094E-3</c:v>
                </c:pt>
                <c:pt idx="198">
                  <c:v>1.3806923731089283E-3</c:v>
                </c:pt>
                <c:pt idx="199">
                  <c:v>1.3669542544552384E-3</c:v>
                </c:pt>
                <c:pt idx="200">
                  <c:v>1.3533528323661271E-3</c:v>
                </c:pt>
                <c:pt idx="201">
                  <c:v>1.3398867466880499E-3</c:v>
                </c:pt>
                <c:pt idx="202">
                  <c:v>1.3265546508012171E-3</c:v>
                </c:pt>
                <c:pt idx="203">
                  <c:v>1.3133552114849311E-3</c:v>
                </c:pt>
                <c:pt idx="204">
                  <c:v>1.3002871087842592E-3</c:v>
                </c:pt>
                <c:pt idx="205">
                  <c:v>1.2873490358780424E-3</c:v>
                </c:pt>
                <c:pt idx="206">
                  <c:v>1.2745396989482076E-3</c:v>
                </c:pt>
                <c:pt idx="207">
                  <c:v>1.2618578170503878E-3</c:v>
                </c:pt>
                <c:pt idx="208">
                  <c:v>1.2493021219858241E-3</c:v>
                </c:pt>
                <c:pt idx="209">
                  <c:v>1.2368713581745482E-3</c:v>
                </c:pt>
                <c:pt idx="210">
                  <c:v>1.224564282529819E-3</c:v>
                </c:pt>
                <c:pt idx="211">
                  <c:v>1.2123796643338169E-3</c:v>
                </c:pt>
                <c:pt idx="212">
                  <c:v>1.2003162851145673E-3</c:v>
                </c:pt>
                <c:pt idx="213">
                  <c:v>1.1883729385240966E-3</c:v>
                </c:pt>
                <c:pt idx="214">
                  <c:v>1.1765484302177919E-3</c:v>
                </c:pt>
                <c:pt idx="215">
                  <c:v>1.1648415777349697E-3</c:v>
                </c:pt>
                <c:pt idx="216">
                  <c:v>1.1532512103806251E-3</c:v>
                </c:pt>
                <c:pt idx="217">
                  <c:v>1.1417761691083651E-3</c:v>
                </c:pt>
                <c:pt idx="218">
                  <c:v>1.1304153064044984E-3</c:v>
                </c:pt>
                <c:pt idx="219">
                  <c:v>1.1191674861732888E-3</c:v>
                </c:pt>
                <c:pt idx="220">
                  <c:v>1.1080315836233387E-3</c:v>
                </c:pt>
                <c:pt idx="221">
                  <c:v>1.0970064851551142E-3</c:v>
                </c:pt>
                <c:pt idx="222">
                  <c:v>1.0860910882495797E-3</c:v>
                </c:pt>
                <c:pt idx="223">
                  <c:v>1.0752843013579496E-3</c:v>
                </c:pt>
                <c:pt idx="224">
                  <c:v>1.064585043792528E-3</c:v>
                </c:pt>
                <c:pt idx="225">
                  <c:v>1.0539922456186434E-3</c:v>
                </c:pt>
                <c:pt idx="226">
                  <c:v>1.0435048475476503E-3</c:v>
                </c:pt>
                <c:pt idx="227">
                  <c:v>1.0331218008310019E-3</c:v>
                </c:pt>
                <c:pt idx="228">
                  <c:v>1.0228420671553747E-3</c:v>
                </c:pt>
                <c:pt idx="229">
                  <c:v>1.012664618538834E-3</c:v>
                </c:pt>
                <c:pt idx="230">
                  <c:v>1.0025884372280374E-3</c:v>
                </c:pt>
                <c:pt idx="231">
                  <c:v>9.9261251559645651E-4</c:v>
                </c:pt>
                <c:pt idx="232">
                  <c:v>9.8273585604361554E-4</c:v>
                </c:pt>
                <c:pt idx="233">
                  <c:v>9.729574708953276E-4</c:v>
                </c:pt>
                <c:pt idx="234">
                  <c:v>9.6327638230493033E-4</c:v>
                </c:pt>
                <c:pt idx="235">
                  <c:v>9.5369162215549618E-4</c:v>
                </c:pt>
                <c:pt idx="236">
                  <c:v>9.4420223196302344E-4</c:v>
                </c:pt>
                <c:pt idx="237">
                  <c:v>9.3480726278058468E-4</c:v>
                </c:pt>
                <c:pt idx="238">
                  <c:v>9.255057751034329E-4</c:v>
                </c:pt>
                <c:pt idx="239">
                  <c:v>9.1629683877504837E-4</c:v>
                </c:pt>
                <c:pt idx="240">
                  <c:v>9.0717953289412513E-4</c:v>
                </c:pt>
                <c:pt idx="241">
                  <c:v>8.9815294572247629E-4</c:v>
                </c:pt>
                <c:pt idx="242">
                  <c:v>8.8921617459386342E-4</c:v>
                </c:pt>
                <c:pt idx="243">
                  <c:v>8.803683258237255E-4</c:v>
                </c:pt>
                <c:pt idx="244">
                  <c:v>8.7160851461981297E-4</c:v>
                </c:pt>
                <c:pt idx="245">
                  <c:v>8.6293586499370492E-4</c:v>
                </c:pt>
                <c:pt idx="246">
                  <c:v>8.543495096732124E-4</c:v>
                </c:pt>
                <c:pt idx="247">
                  <c:v>8.4584859001564697E-4</c:v>
                </c:pt>
                <c:pt idx="248">
                  <c:v>8.3743225592195966E-4</c:v>
                </c:pt>
                <c:pt idx="249">
                  <c:v>8.2909966575172667E-4</c:v>
                </c:pt>
                <c:pt idx="250">
                  <c:v>8.2084998623898806E-4</c:v>
                </c:pt>
                <c:pt idx="251">
                  <c:v>8.12682392408917E-4</c:v>
                </c:pt>
                <c:pt idx="252">
                  <c:v>8.0459606749532441E-4</c:v>
                </c:pt>
                <c:pt idx="253">
                  <c:v>7.9659020285898039E-4</c:v>
                </c:pt>
                <c:pt idx="254">
                  <c:v>7.8866399790674952E-4</c:v>
                </c:pt>
                <c:pt idx="255">
                  <c:v>7.8081666001153169E-4</c:v>
                </c:pt>
                <c:pt idx="256">
                  <c:v>7.7304740443299741E-4</c:v>
                </c:pt>
                <c:pt idx="257">
                  <c:v>7.6535545423911519E-4</c:v>
                </c:pt>
                <c:pt idx="258">
                  <c:v>7.5774004022845481E-4</c:v>
                </c:pt>
                <c:pt idx="259">
                  <c:v>7.5020040085326976E-4</c:v>
                </c:pt>
                <c:pt idx="260">
                  <c:v>7.4273578214333882E-4</c:v>
                </c:pt>
                <c:pt idx="261">
                  <c:v>7.3534543763057098E-4</c:v>
                </c:pt>
                <c:pt idx="262">
                  <c:v>7.2802862827435586E-4</c:v>
                </c:pt>
                <c:pt idx="263">
                  <c:v>7.2078462238766097E-4</c:v>
                </c:pt>
                <c:pt idx="264">
                  <c:v>7.1361269556386049E-4</c:v>
                </c:pt>
                <c:pt idx="265">
                  <c:v>7.06512130604296E-4</c:v>
                </c:pt>
                <c:pt idx="266">
                  <c:v>6.9948221744655357E-4</c:v>
                </c:pt>
                <c:pt idx="267">
                  <c:v>6.9252225309345992E-4</c:v>
                </c:pt>
                <c:pt idx="268">
                  <c:v>6.8563154154277918E-4</c:v>
                </c:pt>
                <c:pt idx="269">
                  <c:v>6.7880939371761444E-4</c:v>
                </c:pt>
                <c:pt idx="270">
                  <c:v>6.7205512739749757E-4</c:v>
                </c:pt>
                <c:pt idx="271">
                  <c:v>6.6536806715016851E-4</c:v>
                </c:pt>
                <c:pt idx="272">
                  <c:v>6.5874754426402946E-4</c:v>
                </c:pt>
                <c:pt idx="273">
                  <c:v>6.5219289668127524E-4</c:v>
                </c:pt>
                <c:pt idx="274">
                  <c:v>6.4570346893168468E-4</c:v>
                </c:pt>
                <c:pt idx="275">
                  <c:v>6.3927861206707569E-4</c:v>
                </c:pt>
                <c:pt idx="276">
                  <c:v>6.3291768359640733E-4</c:v>
                </c:pt>
                <c:pt idx="277">
                  <c:v>6.2662004742153148E-4</c:v>
                </c:pt>
                <c:pt idx="278">
                  <c:v>6.2038507377358315E-4</c:v>
                </c:pt>
                <c:pt idx="279">
                  <c:v>6.1421213915000125E-4</c:v>
                </c:pt>
                <c:pt idx="280">
                  <c:v>6.0810062625217976E-4</c:v>
                </c:pt>
                <c:pt idx="281">
                  <c:v>6.0204992392373549E-4</c:v>
                </c:pt>
                <c:pt idx="282">
                  <c:v>5.9605942708939371E-4</c:v>
                </c:pt>
                <c:pt idx="283">
                  <c:v>5.9012853669447845E-4</c:v>
                </c:pt>
                <c:pt idx="284">
                  <c:v>5.8425665964500833E-4</c:v>
                </c:pt>
                <c:pt idx="285">
                  <c:v>5.7844320874838456E-4</c:v>
                </c:pt>
                <c:pt idx="286">
                  <c:v>5.7268760265467356E-4</c:v>
                </c:pt>
                <c:pt idx="287">
                  <c:v>5.6698926579846901E-4</c:v>
                </c:pt>
                <c:pt idx="288">
                  <c:v>5.6134762834133731E-4</c:v>
                </c:pt>
                <c:pt idx="289">
                  <c:v>5.5576212611483061E-4</c:v>
                </c:pt>
                <c:pt idx="290">
                  <c:v>5.5023220056407229E-4</c:v>
                </c:pt>
                <c:pt idx="291">
                  <c:v>5.4475729869189857E-4</c:v>
                </c:pt>
                <c:pt idx="292">
                  <c:v>5.3933687300356024E-4</c:v>
                </c:pt>
                <c:pt idx="293">
                  <c:v>5.3397038145197085E-4</c:v>
                </c:pt>
                <c:pt idx="294">
                  <c:v>5.2865728738350369E-4</c:v>
                </c:pt>
                <c:pt idx="295">
                  <c:v>5.2339705948432381E-4</c:v>
                </c:pt>
                <c:pt idx="296">
                  <c:v>5.1818917172725834E-4</c:v>
                </c:pt>
                <c:pt idx="297">
                  <c:v>5.1303310331919107E-4</c:v>
                </c:pt>
                <c:pt idx="298">
                  <c:v>5.0792833864898499E-4</c:v>
                </c:pt>
                <c:pt idx="299">
                  <c:v>5.028743672359187E-4</c:v>
                </c:pt>
                <c:pt idx="300">
                  <c:v>4.978706836786395E-4</c:v>
                </c:pt>
                <c:pt idx="301">
                  <c:v>4.9291678760462175E-4</c:v>
                </c:pt>
                <c:pt idx="302">
                  <c:v>4.8801218362012964E-4</c:v>
                </c:pt>
                <c:pt idx="303">
                  <c:v>4.8315638126067792E-4</c:v>
                </c:pt>
                <c:pt idx="304">
                  <c:v>4.7834889494198371E-4</c:v>
                </c:pt>
                <c:pt idx="305">
                  <c:v>4.7358924391140931E-4</c:v>
                </c:pt>
                <c:pt idx="306">
                  <c:v>4.6887695219988487E-4</c:v>
                </c:pt>
                <c:pt idx="307">
                  <c:v>4.6421154857431273E-4</c:v>
                </c:pt>
                <c:pt idx="308">
                  <c:v>4.5959256649044205E-4</c:v>
                </c:pt>
                <c:pt idx="309">
                  <c:v>4.5501954404621571E-4</c:v>
                </c:pt>
                <c:pt idx="310">
                  <c:v>4.50492023935578E-4</c:v>
                </c:pt>
                <c:pt idx="311">
                  <c:v>4.4600955340274537E-4</c:v>
                </c:pt>
                <c:pt idx="312">
                  <c:v>4.4157168419692864E-4</c:v>
                </c:pt>
                <c:pt idx="313">
                  <c:v>4.3717797252750944E-4</c:v>
                </c:pt>
                <c:pt idx="314">
                  <c:v>4.3282797901965896E-4</c:v>
                </c:pt>
                <c:pt idx="315">
                  <c:v>4.2852126867040186E-4</c:v>
                </c:pt>
                <c:pt idx="316">
                  <c:v>4.2425741080511387E-4</c:v>
                </c:pt>
                <c:pt idx="317">
                  <c:v>4.2003597903445553E-4</c:v>
                </c:pt>
                <c:pt idx="318">
                  <c:v>4.1585655121173162E-4</c:v>
                </c:pt>
                <c:pt idx="319">
                  <c:v>4.1171870939067743E-4</c:v>
                </c:pt>
                <c:pt idx="320">
                  <c:v>4.076220397836621E-4</c:v>
                </c:pt>
                <c:pt idx="321">
                  <c:v>4.0356613272031147E-4</c:v>
                </c:pt>
                <c:pt idx="322">
                  <c:v>3.9955058260653895E-4</c:v>
                </c:pt>
                <c:pt idx="323">
                  <c:v>3.9557498788398728E-4</c:v>
                </c:pt>
                <c:pt idx="324">
                  <c:v>3.9163895098987065E-4</c:v>
                </c:pt>
                <c:pt idx="325">
                  <c:v>3.8774207831722012E-4</c:v>
                </c:pt>
                <c:pt idx="326">
                  <c:v>3.8388398017552078E-4</c:v>
                </c:pt>
                <c:pt idx="327">
                  <c:v>3.8006427075174313E-4</c:v>
                </c:pt>
                <c:pt idx="328">
                  <c:v>3.7628256807176224E-4</c:v>
                </c:pt>
                <c:pt idx="329">
                  <c:v>3.7253849396215807E-4</c:v>
                </c:pt>
                <c:pt idx="330">
                  <c:v>3.6883167401240017E-4</c:v>
                </c:pt>
                <c:pt idx="331">
                  <c:v>3.6516173753740406E-4</c:v>
                </c:pt>
                <c:pt idx="332">
                  <c:v>3.6152831754046426E-4</c:v>
                </c:pt>
                <c:pt idx="333">
                  <c:v>3.5793105067655299E-4</c:v>
                </c:pt>
                <c:pt idx="334">
                  <c:v>3.5436957721598643E-4</c:v>
                </c:pt>
                <c:pt idx="335">
                  <c:v>3.5084354100845027E-4</c:v>
                </c:pt>
                <c:pt idx="336">
                  <c:v>3.4735258944738564E-4</c:v>
                </c:pt>
                <c:pt idx="337">
                  <c:v>3.438963734347271E-4</c:v>
                </c:pt>
                <c:pt idx="338">
                  <c:v>3.4047454734599346E-4</c:v>
                </c:pt>
                <c:pt idx="339">
                  <c:v>3.3708676899572398E-4</c:v>
                </c:pt>
                <c:pt idx="340">
                  <c:v>3.3373269960326079E-4</c:v>
                </c:pt>
                <c:pt idx="341">
                  <c:v>3.3041200375886934E-4</c:v>
                </c:pt>
                <c:pt idx="342">
                  <c:v>3.2712434939019818E-4</c:v>
                </c:pt>
                <c:pt idx="343">
                  <c:v>3.2386940772907041E-4</c:v>
                </c:pt>
                <c:pt idx="344">
                  <c:v>3.2064685327860772E-4</c:v>
                </c:pt>
                <c:pt idx="345">
                  <c:v>3.1745636378067939E-4</c:v>
                </c:pt>
                <c:pt idx="346">
                  <c:v>3.1429762018367709E-4</c:v>
                </c:pt>
                <c:pt idx="347">
                  <c:v>3.1117030661060858E-4</c:v>
                </c:pt>
                <c:pt idx="348">
                  <c:v>3.0807411032751078E-4</c:v>
                </c:pt>
                <c:pt idx="349">
                  <c:v>3.0500872171217484E-4</c:v>
                </c:pt>
                <c:pt idx="350">
                  <c:v>3.0197383422318503E-4</c:v>
                </c:pt>
                <c:pt idx="351">
                  <c:v>2.9896914436926324E-4</c:v>
                </c:pt>
                <c:pt idx="352">
                  <c:v>2.9599435167891998E-4</c:v>
                </c:pt>
                <c:pt idx="353">
                  <c:v>2.9304915867040758E-4</c:v>
                </c:pt>
                <c:pt idx="354">
                  <c:v>2.9013327082197052E-4</c:v>
                </c:pt>
                <c:pt idx="355">
                  <c:v>2.8724639654239436E-4</c:v>
                </c:pt>
                <c:pt idx="356">
                  <c:v>2.8438824714184508E-4</c:v>
                </c:pt>
                <c:pt idx="357">
                  <c:v>2.8155853680300109E-4</c:v>
                </c:pt>
                <c:pt idx="358">
                  <c:v>2.7875698255247017E-4</c:v>
                </c:pt>
                <c:pt idx="359">
                  <c:v>2.7598330423249287E-4</c:v>
                </c:pt>
                <c:pt idx="360">
                  <c:v>2.7323722447292561E-4</c:v>
                </c:pt>
                <c:pt idx="361">
                  <c:v>2.7051846866350419E-4</c:v>
                </c:pt>
                <c:pt idx="362">
                  <c:v>2.6782676492638176E-4</c:v>
                </c:pt>
                <c:pt idx="363">
                  <c:v>2.6516184408894179E-4</c:v>
                </c:pt>
                <c:pt idx="364">
                  <c:v>2.6252343965687961E-4</c:v>
                </c:pt>
                <c:pt idx="365">
                  <c:v>2.5991128778755348E-4</c:v>
                </c:pt>
                <c:pt idx="366">
                  <c:v>2.5732512726359938E-4</c:v>
                </c:pt>
                <c:pt idx="367">
                  <c:v>2.5476469946681014E-4</c:v>
                </c:pt>
                <c:pt idx="368">
                  <c:v>2.5222974835227211E-4</c:v>
                </c:pt>
                <c:pt idx="369">
                  <c:v>2.4972002042276156E-4</c:v>
                </c:pt>
                <c:pt idx="370">
                  <c:v>2.4723526470339386E-4</c:v>
                </c:pt>
                <c:pt idx="371">
                  <c:v>2.4477523271652669E-4</c:v>
                </c:pt>
                <c:pt idx="372">
                  <c:v>2.4233967845691115E-4</c:v>
                </c:pt>
                <c:pt idx="373">
                  <c:v>2.3992835836709176E-4</c:v>
                </c:pt>
                <c:pt idx="374">
                  <c:v>2.3754103131304997E-4</c:v>
                </c:pt>
                <c:pt idx="375">
                  <c:v>2.3517745856009106E-4</c:v>
                </c:pt>
                <c:pt idx="376">
                  <c:v>2.3283740374897011E-4</c:v>
                </c:pt>
                <c:pt idx="377">
                  <c:v>2.3052063287225572E-4</c:v>
                </c:pt>
                <c:pt idx="378">
                  <c:v>2.2822691425092981E-4</c:v>
                </c:pt>
                <c:pt idx="379">
                  <c:v>2.2595601851121863E-4</c:v>
                </c:pt>
                <c:pt idx="380">
                  <c:v>2.2370771856165602E-4</c:v>
                </c:pt>
                <c:pt idx="381">
                  <c:v>2.2148178957037316E-4</c:v>
                </c:pt>
                <c:pt idx="382">
                  <c:v>2.192780089426162E-4</c:v>
                </c:pt>
                <c:pt idx="383">
                  <c:v>2.1709615629848572E-4</c:v>
                </c:pt>
                <c:pt idx="384">
                  <c:v>2.1493601345089924E-4</c:v>
                </c:pt>
                <c:pt idx="385">
                  <c:v>2.1279736438377169E-4</c:v>
                </c:pt>
                <c:pt idx="386">
                  <c:v>2.1067999523041435E-4</c:v>
                </c:pt>
                <c:pt idx="387">
                  <c:v>2.0858369425214715E-4</c:v>
                </c:pt>
                <c:pt idx="388">
                  <c:v>2.0650825181712566E-4</c:v>
                </c:pt>
                <c:pt idx="389">
                  <c:v>2.0445346037937652E-4</c:v>
                </c:pt>
                <c:pt idx="390">
                  <c:v>2.0241911445804391E-4</c:v>
                </c:pt>
                <c:pt idx="391">
                  <c:v>2.0040501061684016E-4</c:v>
                </c:pt>
                <c:pt idx="392">
                  <c:v>1.9841094744370288E-4</c:v>
                </c:pt>
                <c:pt idx="393">
                  <c:v>1.9643672553065292E-4</c:v>
                </c:pt>
                <c:pt idx="394">
                  <c:v>1.9448214745385392E-4</c:v>
                </c:pt>
                <c:pt idx="395">
                  <c:v>1.925470177538692E-4</c:v>
                </c:pt>
                <c:pt idx="396">
                  <c:v>1.9063114291611636E-4</c:v>
                </c:pt>
                <c:pt idx="397">
                  <c:v>1.8873433135151486E-4</c:v>
                </c:pt>
                <c:pt idx="398">
                  <c:v>1.8685639337732773E-4</c:v>
                </c:pt>
                <c:pt idx="399">
                  <c:v>1.8499714119819241E-4</c:v>
                </c:pt>
                <c:pt idx="400">
                  <c:v>1.8315638888734178E-4</c:v>
                </c:pt>
                <c:pt idx="401">
                  <c:v>1.8133395236801075E-4</c:v>
                </c:pt>
                <c:pt idx="402">
                  <c:v>1.7952964939502866E-4</c:v>
                </c:pt>
                <c:pt idx="403">
                  <c:v>1.7774329953659443E-4</c:v>
                </c:pt>
                <c:pt idx="404">
                  <c:v>1.7597472415623394E-4</c:v>
                </c:pt>
                <c:pt idx="405">
                  <c:v>1.7422374639493516E-4</c:v>
                </c:pt>
                <c:pt idx="406">
                  <c:v>1.7249019115346279E-4</c:v>
                </c:pt>
                <c:pt idx="407">
                  <c:v>1.7077388507484792E-4</c:v>
                </c:pt>
                <c:pt idx="408">
                  <c:v>1.6907465652705279E-4</c:v>
                </c:pt>
                <c:pt idx="409">
                  <c:v>1.6739233558580634E-4</c:v>
                </c:pt>
                <c:pt idx="410">
                  <c:v>1.6572675401761255E-4</c:v>
                </c:pt>
                <c:pt idx="411">
                  <c:v>1.6407774526292645E-4</c:v>
                </c:pt>
                <c:pt idx="412">
                  <c:v>1.6244514441949871E-4</c:v>
                </c:pt>
                <c:pt idx="413">
                  <c:v>1.6082878822588434E-4</c:v>
                </c:pt>
                <c:pt idx="414">
                  <c:v>1.5922851504511699E-4</c:v>
                </c:pt>
                <c:pt idx="415">
                  <c:v>1.5764416484854486E-4</c:v>
                </c:pt>
                <c:pt idx="416">
                  <c:v>1.560755791998283E-4</c:v>
                </c:pt>
                <c:pt idx="417">
                  <c:v>1.5452260123909517E-4</c:v>
                </c:pt>
                <c:pt idx="418">
                  <c:v>1.5298507566725519E-4</c:v>
                </c:pt>
                <c:pt idx="419">
                  <c:v>1.514628487304698E-4</c:v>
                </c:pt>
                <c:pt idx="420">
                  <c:v>1.4995576820477704E-4</c:v>
                </c:pt>
                <c:pt idx="421">
                  <c:v>1.4846368338086832E-4</c:v>
                </c:pt>
                <c:pt idx="422">
                  <c:v>1.4698644504901784E-4</c:v>
                </c:pt>
                <c:pt idx="423">
                  <c:v>1.4552390548416123E-4</c:v>
                </c:pt>
                <c:pt idx="424">
                  <c:v>1.4407591843112349E-4</c:v>
                </c:pt>
                <c:pt idx="425">
                  <c:v>1.4264233908999256E-4</c:v>
                </c:pt>
                <c:pt idx="426">
                  <c:v>1.4122302410163963E-4</c:v>
                </c:pt>
                <c:pt idx="427">
                  <c:v>1.3981783153338309E-4</c:v>
                </c:pt>
                <c:pt idx="428">
                  <c:v>1.3842662086479502E-4</c:v>
                </c:pt>
                <c:pt idx="429">
                  <c:v>1.3704925297364944E-4</c:v>
                </c:pt>
                <c:pt idx="430">
                  <c:v>1.3568559012200934E-4</c:v>
                </c:pt>
                <c:pt idx="431">
                  <c:v>1.3433549594245314E-4</c:v>
                </c:pt>
                <c:pt idx="432">
                  <c:v>1.3299883542443767E-4</c:v>
                </c:pt>
                <c:pt idx="433">
                  <c:v>1.3167547490079752E-4</c:v>
                </c:pt>
                <c:pt idx="434">
                  <c:v>1.3036528203437737E-4</c:v>
                </c:pt>
                <c:pt idx="435">
                  <c:v>1.2906812580479874E-4</c:v>
                </c:pt>
                <c:pt idx="436">
                  <c:v>1.277838764953576E-4</c:v>
                </c:pt>
                <c:pt idx="437">
                  <c:v>1.2651240568005307E-4</c:v>
                </c:pt>
                <c:pt idx="438">
                  <c:v>1.2525358621074385E-4</c:v>
                </c:pt>
                <c:pt idx="439">
                  <c:v>1.2400729220443405E-4</c:v>
                </c:pt>
                <c:pt idx="440">
                  <c:v>1.2277339903068437E-4</c:v>
                </c:pt>
                <c:pt idx="441">
                  <c:v>1.2155178329914935E-4</c:v>
                </c:pt>
                <c:pt idx="442">
                  <c:v>1.2034232284723775E-4</c:v>
                </c:pt>
                <c:pt idx="443">
                  <c:v>1.1914489672789647E-4</c:v>
                </c:pt>
                <c:pt idx="444">
                  <c:v>1.1795938519751562E-4</c:v>
                </c:pt>
                <c:pt idx="445">
                  <c:v>1.1678566970395443E-4</c:v>
                </c:pt>
                <c:pt idx="446">
                  <c:v>1.1562363287468536E-4</c:v>
                </c:pt>
                <c:pt idx="447">
                  <c:v>1.144731585050571E-4</c:v>
                </c:pt>
                <c:pt idx="448">
                  <c:v>1.1333413154667387E-4</c:v>
                </c:pt>
                <c:pt idx="449">
                  <c:v>1.1220643809589084E-4</c:v>
                </c:pt>
                <c:pt idx="450">
                  <c:v>1.1108996538242307E-4</c:v>
                </c:pt>
                <c:pt idx="451">
                  <c:v>1.0998460175806881E-4</c:v>
                </c:pt>
                <c:pt idx="452">
                  <c:v>1.088902366855445E-4</c:v>
                </c:pt>
                <c:pt idx="453">
                  <c:v>1.0780676072743084E-4</c:v>
                </c:pt>
                <c:pt idx="454">
                  <c:v>1.0673406553522926E-4</c:v>
                </c:pt>
                <c:pt idx="455">
                  <c:v>1.0567204383852655E-4</c:v>
                </c:pt>
                <c:pt idx="456">
                  <c:v>1.0462058943426803E-4</c:v>
                </c:pt>
                <c:pt idx="457">
                  <c:v>1.0357959717613696E-4</c:v>
                </c:pt>
                <c:pt idx="458">
                  <c:v>1.0254896296404022E-4</c:v>
                </c:pt>
                <c:pt idx="459">
                  <c:v>1.0152858373369763E-4</c:v>
                </c:pt>
                <c:pt idx="460">
                  <c:v>1.0051835744633587E-4</c:v>
                </c:pt>
                <c:pt idx="461">
                  <c:v>9.9518183078484195E-5</c:v>
                </c:pt>
                <c:pt idx="462">
                  <c:v>9.8527960611872572E-5</c:v>
                </c:pt>
                <c:pt idx="463">
                  <c:v>9.7547591023429029E-5</c:v>
                </c:pt>
                <c:pt idx="464">
                  <c:v>9.6576976275377765E-5</c:v>
                </c:pt>
                <c:pt idx="465">
                  <c:v>9.5616019305435045E-5</c:v>
                </c:pt>
                <c:pt idx="466">
                  <c:v>9.4664624017103236E-5</c:v>
                </c:pt>
                <c:pt idx="467">
                  <c:v>9.3722695270060581E-5</c:v>
                </c:pt>
                <c:pt idx="468">
                  <c:v>9.2790138870647442E-5</c:v>
                </c:pt>
                <c:pt idx="469">
                  <c:v>9.1866861562446648E-5</c:v>
                </c:pt>
                <c:pt idx="470">
                  <c:v>9.0952771016958157E-5</c:v>
                </c:pt>
                <c:pt idx="471">
                  <c:v>9.0047775824365594E-5</c:v>
                </c:pt>
                <c:pt idx="472">
                  <c:v>8.9151785484395532E-5</c:v>
                </c:pt>
                <c:pt idx="473">
                  <c:v>8.8264710397267224E-5</c:v>
                </c:pt>
                <c:pt idx="474">
                  <c:v>8.7386461854732905E-5</c:v>
                </c:pt>
                <c:pt idx="475">
                  <c:v>8.6516952031206348E-5</c:v>
                </c:pt>
                <c:pt idx="476">
                  <c:v>8.565609397498061E-5</c:v>
                </c:pt>
                <c:pt idx="477">
                  <c:v>8.480380159953269E-5</c:v>
                </c:pt>
                <c:pt idx="478">
                  <c:v>8.3959989674914706E-5</c:v>
                </c:pt>
                <c:pt idx="479">
                  <c:v>8.3124573819231184E-5</c:v>
                </c:pt>
                <c:pt idx="480">
                  <c:v>8.2297470490200309E-5</c:v>
                </c:pt>
                <c:pt idx="481">
                  <c:v>8.1478596976799884E-5</c:v>
                </c:pt>
                <c:pt idx="482">
                  <c:v>8.0667871390996149E-5</c:v>
                </c:pt>
                <c:pt idx="483">
                  <c:v>7.9865212659555027E-5</c:v>
                </c:pt>
                <c:pt idx="484">
                  <c:v>7.907054051593442E-5</c:v>
                </c:pt>
                <c:pt idx="485">
                  <c:v>7.828377549225774E-5</c:v>
                </c:pt>
                <c:pt idx="486">
                  <c:v>7.7504838911366923E-5</c:v>
                </c:pt>
                <c:pt idx="487">
                  <c:v>7.673365287895489E-5</c:v>
                </c:pt>
                <c:pt idx="488">
                  <c:v>7.5970140275775675E-5</c:v>
                </c:pt>
                <c:pt idx="489">
                  <c:v>7.521422474993271E-5</c:v>
                </c:pt>
                <c:pt idx="490">
                  <c:v>7.4465830709243377E-5</c:v>
                </c:pt>
                <c:pt idx="491">
                  <c:v>7.3724883313680122E-5</c:v>
                </c:pt>
                <c:pt idx="492">
                  <c:v>7.299130846788583E-5</c:v>
                </c:pt>
                <c:pt idx="493">
                  <c:v>7.2265032813764632E-5</c:v>
                </c:pt>
                <c:pt idx="494">
                  <c:v>7.1545983723145796E-5</c:v>
                </c:pt>
                <c:pt idx="495">
                  <c:v>7.0834089290521191E-5</c:v>
                </c:pt>
                <c:pt idx="496">
                  <c:v>7.0129278325854245E-5</c:v>
                </c:pt>
                <c:pt idx="497">
                  <c:v>6.9431480347461141E-5</c:v>
                </c:pt>
                <c:pt idx="498">
                  <c:v>6.8740625574962487E-5</c:v>
                </c:pt>
                <c:pt idx="499">
                  <c:v>6.8056644922305433E-5</c:v>
                </c:pt>
                <c:pt idx="500">
                  <c:v>6.7379469990854672E-5</c:v>
                </c:pt>
                <c:pt idx="501">
                  <c:v>6.6709033062552751E-5</c:v>
                </c:pt>
                <c:pt idx="502">
                  <c:v>6.6045267093148117E-5</c:v>
                </c:pt>
                <c:pt idx="503">
                  <c:v>6.5388105705490644E-5</c:v>
                </c:pt>
                <c:pt idx="504">
                  <c:v>6.4737483182894046E-5</c:v>
                </c:pt>
                <c:pt idx="505">
                  <c:v>6.409333446256383E-5</c:v>
                </c:pt>
                <c:pt idx="506">
                  <c:v>6.3455595129091158E-5</c:v>
                </c:pt>
                <c:pt idx="507">
                  <c:v>6.282420140801118E-5</c:v>
                </c:pt>
                <c:pt idx="508">
                  <c:v>6.2199090159425734E-5</c:v>
                </c:pt>
                <c:pt idx="509">
                  <c:v>6.1580198871688977E-5</c:v>
                </c:pt>
                <c:pt idx="510">
                  <c:v>6.0967465655156383E-5</c:v>
                </c:pt>
                <c:pt idx="511">
                  <c:v>6.036082923599565E-5</c:v>
                </c:pt>
                <c:pt idx="512">
                  <c:v>5.9760228950059429E-5</c:v>
                </c:pt>
                <c:pt idx="513">
                  <c:v>5.9165604736818571E-5</c:v>
                </c:pt>
                <c:pt idx="514">
                  <c:v>5.8576897133356227E-5</c:v>
                </c:pt>
                <c:pt idx="515">
                  <c:v>5.7994047268421417E-5</c:v>
                </c:pt>
                <c:pt idx="516">
                  <c:v>5.7416996856542022E-5</c:v>
                </c:pt>
                <c:pt idx="517">
                  <c:v>5.6845688192195954E-5</c:v>
                </c:pt>
                <c:pt idx="518">
                  <c:v>5.6280064144040655E-5</c:v>
                </c:pt>
                <c:pt idx="519">
                  <c:v>5.5720068149199928E-5</c:v>
                </c:pt>
                <c:pt idx="520">
                  <c:v>5.5165644207607714E-5</c:v>
                </c:pt>
                <c:pt idx="521">
                  <c:v>5.4616736876407786E-5</c:v>
                </c:pt>
                <c:pt idx="522">
                  <c:v>5.40732912644096E-5</c:v>
                </c:pt>
                <c:pt idx="523">
                  <c:v>5.353525302659903E-5</c:v>
                </c:pt>
                <c:pt idx="524">
                  <c:v>5.3002568358704025E-5</c:v>
                </c:pt>
                <c:pt idx="525">
                  <c:v>5.2475183991813845E-5</c:v>
                </c:pt>
                <c:pt idx="526">
                  <c:v>5.1953047187052316E-5</c:v>
                </c:pt>
                <c:pt idx="527">
                  <c:v>5.1436105730303832E-5</c:v>
                </c:pt>
                <c:pt idx="528">
                  <c:v>5.0924307926991904E-5</c:v>
                </c:pt>
                <c:pt idx="529">
                  <c:v>5.0417602596909792E-5</c:v>
                </c:pt>
                <c:pt idx="530">
                  <c:v>4.9915939069102169E-5</c:v>
                </c:pt>
                <c:pt idx="531">
                  <c:v>4.9419267176798218E-5</c:v>
                </c:pt>
                <c:pt idx="532">
                  <c:v>4.8927537252394761E-5</c:v>
                </c:pt>
                <c:pt idx="533">
                  <c:v>4.8440700122489677E-5</c:v>
                </c:pt>
                <c:pt idx="534">
                  <c:v>4.7958707102964212E-5</c:v>
                </c:pt>
                <c:pt idx="535">
                  <c:v>4.7481509994114778E-5</c:v>
                </c:pt>
                <c:pt idx="536">
                  <c:v>4.7009061075832763E-5</c:v>
                </c:pt>
                <c:pt idx="537">
                  <c:v>4.6541313102832717E-5</c:v>
                </c:pt>
                <c:pt idx="538">
                  <c:v>4.6078219299927517E-5</c:v>
                </c:pt>
                <c:pt idx="539">
                  <c:v>4.5619733357350966E-5</c:v>
                </c:pt>
                <c:pt idx="540">
                  <c:v>4.5165809426126662E-5</c:v>
                </c:pt>
                <c:pt idx="541">
                  <c:v>4.4716402113483323E-5</c:v>
                </c:pt>
                <c:pt idx="542">
                  <c:v>4.4271466478315112E-5</c:v>
                </c:pt>
                <c:pt idx="543">
                  <c:v>4.3830958026687765E-5</c:v>
                </c:pt>
                <c:pt idx="544">
                  <c:v>4.3394832707388948E-5</c:v>
                </c:pt>
                <c:pt idx="545">
                  <c:v>4.29630469075234E-5</c:v>
                </c:pt>
                <c:pt idx="546">
                  <c:v>4.2535557448151257E-5</c:v>
                </c:pt>
                <c:pt idx="547">
                  <c:v>4.2112321579970355E-5</c:v>
                </c:pt>
                <c:pt idx="548">
                  <c:v>4.1693296979041113E-5</c:v>
                </c:pt>
                <c:pt idx="549">
                  <c:v>4.127844174255436E-5</c:v>
                </c:pt>
                <c:pt idx="550">
                  <c:v>4.086771438464067E-5</c:v>
                </c:pt>
                <c:pt idx="551">
                  <c:v>4.0461073832221991E-5</c:v>
                </c:pt>
                <c:pt idx="552">
                  <c:v>4.0058479420904202E-5</c:v>
                </c:pt>
                <c:pt idx="553">
                  <c:v>3.9659890890910652E-5</c:v>
                </c:pt>
                <c:pt idx="554">
                  <c:v>3.9265268383056241E-5</c:v>
                </c:pt>
                <c:pt idx="555">
                  <c:v>3.8874572434761302E-5</c:v>
                </c:pt>
                <c:pt idx="556">
                  <c:v>3.8487763976105434E-5</c:v>
                </c:pt>
                <c:pt idx="557">
                  <c:v>3.8104804325920374E-5</c:v>
                </c:pt>
                <c:pt idx="558">
                  <c:v>3.7725655187922053E-5</c:v>
                </c:pt>
                <c:pt idx="559">
                  <c:v>3.7350278646880675E-5</c:v>
                </c:pt>
                <c:pt idx="560">
                  <c:v>3.6978637164829318E-5</c:v>
                </c:pt>
                <c:pt idx="561">
                  <c:v>3.6610693577310056E-5</c:v>
                </c:pt>
                <c:pt idx="562">
                  <c:v>3.6246411089657559E-5</c:v>
                </c:pt>
                <c:pt idx="563">
                  <c:v>3.5885753273319479E-5</c:v>
                </c:pt>
                <c:pt idx="564">
                  <c:v>3.5528684062213622E-5</c:v>
                </c:pt>
                <c:pt idx="565">
                  <c:v>3.5175167749121283E-5</c:v>
                </c:pt>
                <c:pt idx="566">
                  <c:v>3.4825168982116636E-5</c:v>
                </c:pt>
                <c:pt idx="567">
                  <c:v>3.4478652761031267E-5</c:v>
                </c:pt>
                <c:pt idx="568">
                  <c:v>3.4135584433954307E-5</c:v>
                </c:pt>
                <c:pt idx="569">
                  <c:v>3.3795929693767125E-5</c:v>
                </c:pt>
                <c:pt idx="570">
                  <c:v>3.3459654574712724E-5</c:v>
                </c:pt>
                <c:pt idx="571">
                  <c:v>3.3126725448998929E-5</c:v>
                </c:pt>
                <c:pt idx="572">
                  <c:v>3.2797109023435731E-5</c:v>
                </c:pt>
                <c:pt idx="573">
                  <c:v>3.2470772336105863E-5</c:v>
                </c:pt>
                <c:pt idx="574">
                  <c:v>3.2147682753068697E-5</c:v>
                </c:pt>
                <c:pt idx="575">
                  <c:v>3.1827807965096668E-5</c:v>
                </c:pt>
                <c:pt idx="576">
                  <c:v>3.1511115984444417E-5</c:v>
                </c:pt>
                <c:pt idx="577">
                  <c:v>3.1197575141649949E-5</c:v>
                </c:pt>
                <c:pt idx="578">
                  <c:v>3.0887154082367685E-5</c:v>
                </c:pt>
                <c:pt idx="579">
                  <c:v>3.057982176423307E-5</c:v>
                </c:pt>
                <c:pt idx="580">
                  <c:v>3.0275547453758156E-5</c:v>
                </c:pt>
                <c:pt idx="581">
                  <c:v>2.9974300723258312E-5</c:v>
                </c:pt>
                <c:pt idx="582">
                  <c:v>2.9676051447809441E-5</c:v>
                </c:pt>
                <c:pt idx="583">
                  <c:v>2.9380769802235503E-5</c:v>
                </c:pt>
                <c:pt idx="584">
                  <c:v>2.9088426258125842E-5</c:v>
                </c:pt>
                <c:pt idx="585">
                  <c:v>2.8798991580882431E-5</c:v>
                </c:pt>
                <c:pt idx="586">
                  <c:v>2.8512436826796324E-5</c:v>
                </c:pt>
                <c:pt idx="587">
                  <c:v>2.8228733340153364E-5</c:v>
                </c:pt>
                <c:pt idx="588">
                  <c:v>2.7947852750368439E-5</c:v>
                </c:pt>
                <c:pt idx="589">
                  <c:v>2.7669766969148509E-5</c:v>
                </c:pt>
                <c:pt idx="590">
                  <c:v>2.7394448187683685E-5</c:v>
                </c:pt>
                <c:pt idx="591">
                  <c:v>2.7121868873866434E-5</c:v>
                </c:pt>
                <c:pt idx="592">
                  <c:v>2.6852001769538207E-5</c:v>
                </c:pt>
                <c:pt idx="593">
                  <c:v>2.658481988776367E-5</c:v>
                </c:pt>
                <c:pt idx="594">
                  <c:v>2.6320296510131984E-5</c:v>
                </c:pt>
                <c:pt idx="595">
                  <c:v>2.6058405184084984E-5</c:v>
                </c:pt>
                <c:pt idx="596">
                  <c:v>2.5799119720271801E-5</c:v>
                </c:pt>
                <c:pt idx="597">
                  <c:v>2.5542414189929984E-5</c:v>
                </c:pt>
                <c:pt idx="598">
                  <c:v>2.5288262922292556E-5</c:v>
                </c:pt>
                <c:pt idx="599">
                  <c:v>2.5036640502021001E-5</c:v>
                </c:pt>
                <c:pt idx="600">
                  <c:v>2.4787521766663585E-5</c:v>
                </c:pt>
                <c:pt idx="601">
                  <c:v>2.454088180413917E-5</c:v>
                </c:pt>
                <c:pt idx="602">
                  <c:v>2.4296695950245976E-5</c:v>
                </c:pt>
                <c:pt idx="603">
                  <c:v>2.4054939786195096E-5</c:v>
                </c:pt>
                <c:pt idx="604">
                  <c:v>2.3815589136168708E-5</c:v>
                </c:pt>
                <c:pt idx="605">
                  <c:v>2.357862006490233E-5</c:v>
                </c:pt>
                <c:pt idx="606">
                  <c:v>2.3344008875291353E-5</c:v>
                </c:pt>
                <c:pt idx="607">
                  <c:v>2.3111732106021293E-5</c:v>
                </c:pt>
                <c:pt idx="608">
                  <c:v>2.2881766529221695E-5</c:v>
                </c:pt>
                <c:pt idx="609">
                  <c:v>2.265408914814322E-5</c:v>
                </c:pt>
                <c:pt idx="610">
                  <c:v>2.2428677194858034E-5</c:v>
                </c:pt>
                <c:pt idx="611">
                  <c:v>2.2205508127982939E-5</c:v>
                </c:pt>
                <c:pt idx="612">
                  <c:v>2.1984559630425315E-5</c:v>
                </c:pt>
                <c:pt idx="613">
                  <c:v>2.1765809607151257E-5</c:v>
                </c:pt>
                <c:pt idx="614">
                  <c:v>2.1549236182976151E-5</c:v>
                </c:pt>
                <c:pt idx="615">
                  <c:v>2.1334817700377081E-5</c:v>
                </c:pt>
                <c:pt idx="616">
                  <c:v>2.1122532717327142E-5</c:v>
                </c:pt>
                <c:pt idx="617">
                  <c:v>2.0912360005151103E-5</c:v>
                </c:pt>
                <c:pt idx="618">
                  <c:v>2.0704278546402605E-5</c:v>
                </c:pt>
                <c:pt idx="619">
                  <c:v>2.0498267532762351E-5</c:v>
                </c:pt>
                <c:pt idx="620">
                  <c:v>2.0294306362957341E-5</c:v>
                </c:pt>
                <c:pt idx="621">
                  <c:v>2.0092374640700603E-5</c:v>
                </c:pt>
                <c:pt idx="622">
                  <c:v>1.9892452172651635E-5</c:v>
                </c:pt>
                <c:pt idx="623">
                  <c:v>1.9694518966397015E-5</c:v>
                </c:pt>
                <c:pt idx="624">
                  <c:v>1.9498555228451207E-5</c:v>
                </c:pt>
                <c:pt idx="625">
                  <c:v>1.9304541362277093E-5</c:v>
                </c:pt>
                <c:pt idx="626">
                  <c:v>1.9112457966326377E-5</c:v>
                </c:pt>
                <c:pt idx="627">
                  <c:v>1.8922285832099396E-5</c:v>
                </c:pt>
                <c:pt idx="628">
                  <c:v>1.8734005942224235E-5</c:v>
                </c:pt>
                <c:pt idx="629">
                  <c:v>1.854759946855503E-5</c:v>
                </c:pt>
                <c:pt idx="630">
                  <c:v>1.8363047770289071E-5</c:v>
                </c:pt>
                <c:pt idx="631">
                  <c:v>1.8180332392102732E-5</c:v>
                </c:pt>
                <c:pt idx="632">
                  <c:v>1.7999435062305912E-5</c:v>
                </c:pt>
                <c:pt idx="633">
                  <c:v>1.7820337691014917E-5</c:v>
                </c:pt>
                <c:pt idx="634">
                  <c:v>1.7643022368343357E-5</c:v>
                </c:pt>
                <c:pt idx="635">
                  <c:v>1.7467471362611199E-5</c:v>
                </c:pt>
                <c:pt idx="636">
                  <c:v>1.7293667118571558E-5</c:v>
                </c:pt>
                <c:pt idx="637">
                  <c:v>1.7121592255655228E-5</c:v>
                </c:pt>
                <c:pt idx="638">
                  <c:v>1.6951229566232507E-5</c:v>
                </c:pt>
                <c:pt idx="639">
                  <c:v>1.6782562013892476E-5</c:v>
                </c:pt>
                <c:pt idx="640">
                  <c:v>1.661557273173934E-5</c:v>
                </c:pt>
                <c:pt idx="641">
                  <c:v>1.6450245020705748E-5</c:v>
                </c:pt>
                <c:pt idx="642">
                  <c:v>1.6286562347882808E-5</c:v>
                </c:pt>
                <c:pt idx="643">
                  <c:v>1.6124508344866835E-5</c:v>
                </c:pt>
                <c:pt idx="644">
                  <c:v>1.5964066806122474E-5</c:v>
                </c:pt>
                <c:pt idx="645">
                  <c:v>1.5805221687362171E-5</c:v>
                </c:pt>
                <c:pt idx="646">
                  <c:v>1.5647957103941665E-5</c:v>
                </c:pt>
                <c:pt idx="647">
                  <c:v>1.5492257329271563E-5</c:v>
                </c:pt>
                <c:pt idx="648">
                  <c:v>1.5338106793244632E-5</c:v>
                </c:pt>
                <c:pt idx="649">
                  <c:v>1.5185490080678836E-5</c:v>
                </c:pt>
                <c:pt idx="650">
                  <c:v>1.5034391929775723E-5</c:v>
                </c:pt>
                <c:pt idx="651">
                  <c:v>1.4884797230594295E-5</c:v>
                </c:pt>
                <c:pt idx="652">
                  <c:v>1.4736691023539962E-5</c:v>
                </c:pt>
                <c:pt idx="653">
                  <c:v>1.4590058497868585E-5</c:v>
                </c:pt>
                <c:pt idx="654">
                  <c:v>1.4444884990205433E-5</c:v>
                </c:pt>
                <c:pt idx="655">
                  <c:v>1.4301155983078744E-5</c:v>
                </c:pt>
                <c:pt idx="656">
                  <c:v>1.4158857103468032E-5</c:v>
                </c:pt>
                <c:pt idx="657">
                  <c:v>1.4017974121366744E-5</c:v>
                </c:pt>
                <c:pt idx="658">
                  <c:v>1.387849294835929E-5</c:v>
                </c:pt>
                <c:pt idx="659">
                  <c:v>1.3740399636212117E-5</c:v>
                </c:pt>
                <c:pt idx="660">
                  <c:v>1.3603680375478938E-5</c:v>
                </c:pt>
                <c:pt idx="661">
                  <c:v>1.3468321494119736E-5</c:v>
                </c:pt>
                <c:pt idx="662">
                  <c:v>1.3334309456133593E-5</c:v>
                </c:pt>
                <c:pt idx="663">
                  <c:v>1.3201630860205027E-5</c:v>
                </c:pt>
                <c:pt idx="664">
                  <c:v>1.3070272438363876E-5</c:v>
                </c:pt>
                <c:pt idx="665">
                  <c:v>1.294022105465848E-5</c:v>
                </c:pt>
                <c:pt idx="666">
                  <c:v>1.2811463703842114E-5</c:v>
                </c:pt>
                <c:pt idx="667">
                  <c:v>1.2683987510072389E-5</c:v>
                </c:pt>
                <c:pt idx="668">
                  <c:v>1.2557779725623694E-5</c:v>
                </c:pt>
                <c:pt idx="669">
                  <c:v>1.2432827729612405E-5</c:v>
                </c:pt>
                <c:pt idx="670">
                  <c:v>1.230911902673481E-5</c:v>
                </c:pt>
                <c:pt idx="671">
                  <c:v>1.2186641246017523E-5</c:v>
                </c:pt>
                <c:pt idx="672">
                  <c:v>1.2065382139580403E-5</c:v>
                </c:pt>
                <c:pt idx="673">
                  <c:v>1.1945329581411753E-5</c:v>
                </c:pt>
                <c:pt idx="674">
                  <c:v>1.1826471566155728E-5</c:v>
                </c:pt>
                <c:pt idx="675">
                  <c:v>1.1708796207911744E-5</c:v>
                </c:pt>
                <c:pt idx="676">
                  <c:v>1.1592291739045914E-5</c:v>
                </c:pt>
                <c:pt idx="677">
                  <c:v>1.1476946509014264E-5</c:v>
                </c:pt>
                <c:pt idx="678">
                  <c:v>1.1362748983197659E-5</c:v>
                </c:pt>
                <c:pt idx="679">
                  <c:v>1.1249687741748374E-5</c:v>
                </c:pt>
                <c:pt idx="680">
                  <c:v>1.1137751478448032E-5</c:v>
                </c:pt>
                <c:pt idx="681">
                  <c:v>1.1026928999577028E-5</c:v>
                </c:pt>
                <c:pt idx="682">
                  <c:v>1.0917209222795109E-5</c:v>
                </c:pt>
                <c:pt idx="683">
                  <c:v>1.0808581176033184E-5</c:v>
                </c:pt>
                <c:pt idx="684">
                  <c:v>1.0701033996396044E-5</c:v>
                </c:pt>
                <c:pt idx="685">
                  <c:v>1.0594556929076101E-5</c:v>
                </c:pt>
                <c:pt idx="686">
                  <c:v>1.0489139326277882E-5</c:v>
                </c:pt>
                <c:pt idx="687">
                  <c:v>1.0384770646153282E-5</c:v>
                </c:pt>
                <c:pt idx="688">
                  <c:v>1.0281440451747298E-5</c:v>
                </c:pt>
                <c:pt idx="689">
                  <c:v>1.0179138409954388E-5</c:v>
                </c:pt>
                <c:pt idx="690">
                  <c:v>1.0077854290485104E-5</c:v>
                </c:pt>
                <c:pt idx="691">
                  <c:v>9.9775779648431206E-6</c:v>
                </c:pt>
                <c:pt idx="692">
                  <c:v>9.8782994053122945E-6</c:v>
                </c:pt>
                <c:pt idx="693">
                  <c:v>9.7800086839539461E-6</c:v>
                </c:pt>
                <c:pt idx="694">
                  <c:v>9.6826959716140171E-6</c:v>
                </c:pt>
                <c:pt idx="695">
                  <c:v>9.5863515369401987E-6</c:v>
                </c:pt>
                <c:pt idx="696">
                  <c:v>9.4909657454087281E-6</c:v>
                </c:pt>
                <c:pt idx="697">
                  <c:v>9.3965290583609613E-6</c:v>
                </c:pt>
                <c:pt idx="698">
                  <c:v>9.3030320320494903E-6</c:v>
                </c:pt>
                <c:pt idx="699">
                  <c:v>9.2104653166937845E-6</c:v>
                </c:pt>
                <c:pt idx="700">
                  <c:v>9.1188196555451628E-6</c:v>
                </c:pt>
                <c:pt idx="701">
                  <c:v>9.0280858839611356E-6</c:v>
                </c:pt>
                <c:pt idx="702">
                  <c:v>8.9382549284889358E-6</c:v>
                </c:pt>
                <c:pt idx="703">
                  <c:v>8.8493178059581461E-6</c:v>
                </c:pt>
                <c:pt idx="704">
                  <c:v>8.7612656225824176E-6</c:v>
                </c:pt>
                <c:pt idx="705">
                  <c:v>8.6740895730700258E-6</c:v>
                </c:pt>
                <c:pt idx="706">
                  <c:v>8.5877809397433728E-6</c:v>
                </c:pt>
                <c:pt idx="707">
                  <c:v>8.5023310916671944E-6</c:v>
                </c:pt>
                <c:pt idx="708">
                  <c:v>8.4177314837854908E-6</c:v>
                </c:pt>
                <c:pt idx="709">
                  <c:v>8.333973656066965E-6</c:v>
                </c:pt>
                <c:pt idx="710">
                  <c:v>8.251049232659046E-6</c:v>
                </c:pt>
                <c:pt idx="711">
                  <c:v>8.1689499210502841E-6</c:v>
                </c:pt>
                <c:pt idx="712">
                  <c:v>8.0876675112411148E-6</c:v>
                </c:pt>
                <c:pt idx="713">
                  <c:v>8.0071938749228142E-6</c:v>
                </c:pt>
                <c:pt idx="714">
                  <c:v>7.9275209646646915E-6</c:v>
                </c:pt>
                <c:pt idx="715">
                  <c:v>7.8486408131093158E-6</c:v>
                </c:pt>
                <c:pt idx="716">
                  <c:v>7.7705455321758161E-6</c:v>
                </c:pt>
                <c:pt idx="717">
                  <c:v>7.6932273122710085E-6</c:v>
                </c:pt>
                <c:pt idx="718">
                  <c:v>7.6166784215084729E-6</c:v>
                </c:pt>
                <c:pt idx="719">
                  <c:v>7.5408912049353335E-6</c:v>
                </c:pt>
                <c:pt idx="720">
                  <c:v>7.4658580837667923E-6</c:v>
                </c:pt>
                <c:pt idx="721">
                  <c:v>7.3915715546281965E-6</c:v>
                </c:pt>
                <c:pt idx="722">
                  <c:v>7.318024188804728E-6</c:v>
                </c:pt>
                <c:pt idx="723">
                  <c:v>7.2452086314985062E-6</c:v>
                </c:pt>
                <c:pt idx="724">
                  <c:v>7.1731176010931353E-6</c:v>
                </c:pt>
                <c:pt idx="725">
                  <c:v>7.1017438884254901E-6</c:v>
                </c:pt>
                <c:pt idx="726">
                  <c:v>7.0310803560648283E-6</c:v>
                </c:pt>
                <c:pt idx="727">
                  <c:v>6.9611199375990267E-6</c:v>
                </c:pt>
                <c:pt idx="728">
                  <c:v>6.891855636927931E-6</c:v>
                </c:pt>
                <c:pt idx="729">
                  <c:v>6.8232805275637662E-6</c:v>
                </c:pt>
                <c:pt idx="730">
                  <c:v>6.7553877519384438E-6</c:v>
                </c:pt>
                <c:pt idx="731">
                  <c:v>6.6881705207178236E-6</c:v>
                </c:pt>
                <c:pt idx="732">
                  <c:v>6.6216221121227639E-6</c:v>
                </c:pt>
                <c:pt idx="733">
                  <c:v>6.5557358712569584E-6</c:v>
                </c:pt>
                <c:pt idx="734">
                  <c:v>6.4905052094414114E-6</c:v>
                </c:pt>
                <c:pt idx="735">
                  <c:v>6.425923603555579E-6</c:v>
                </c:pt>
                <c:pt idx="736">
                  <c:v>6.3619845953850514E-6</c:v>
                </c:pt>
                <c:pt idx="737">
                  <c:v>6.2986817909757402E-6</c:v>
                </c:pt>
                <c:pt idx="738">
                  <c:v>6.2360088599944448E-6</c:v>
                </c:pt>
                <c:pt idx="739">
                  <c:v>6.17395953509584E-6</c:v>
                </c:pt>
                <c:pt idx="740">
                  <c:v>6.1125276112957227E-6</c:v>
                </c:pt>
                <c:pt idx="741">
                  <c:v>6.051706945350532E-6</c:v>
                </c:pt>
                <c:pt idx="742">
                  <c:v>5.991491455142981E-6</c:v>
                </c:pt>
                <c:pt idx="743">
                  <c:v>5.9318751190738706E-6</c:v>
                </c:pt>
                <c:pt idx="744">
                  <c:v>5.8728519754599076E-6</c:v>
                </c:pt>
                <c:pt idx="745">
                  <c:v>5.8144161219375555E-6</c:v>
                </c:pt>
                <c:pt idx="746">
                  <c:v>5.7565617148727615E-6</c:v>
                </c:pt>
                <c:pt idx="747">
                  <c:v>5.6992829687766045E-6</c:v>
                </c:pt>
                <c:pt idx="748">
                  <c:v>5.6425741557267377E-6</c:v>
                </c:pt>
                <c:pt idx="749">
                  <c:v>5.5864296047946107E-6</c:v>
                </c:pt>
                <c:pt idx="750">
                  <c:v>5.5308437014783361E-6</c:v>
                </c:pt>
                <c:pt idx="751">
                  <c:v>5.4758108871412609E-6</c:v>
                </c:pt>
                <c:pt idx="752">
                  <c:v>5.4213256584560906E-6</c:v>
                </c:pt>
                <c:pt idx="753">
                  <c:v>5.3673825668545488E-6</c:v>
                </c:pt>
                <c:pt idx="754">
                  <c:v>5.3139762179825293E-6</c:v>
                </c:pt>
                <c:pt idx="755">
                  <c:v>5.2611012711606376E-6</c:v>
                </c:pt>
                <c:pt idx="756">
                  <c:v>5.2087524388501259E-6</c:v>
                </c:pt>
                <c:pt idx="757">
                  <c:v>5.1569244861241384E-6</c:v>
                </c:pt>
                <c:pt idx="758">
                  <c:v>5.1056122301442179E-6</c:v>
                </c:pt>
                <c:pt idx="759">
                  <c:v>5.0548105396420032E-6</c:v>
                </c:pt>
                <c:pt idx="760">
                  <c:v>5.0045143344061081E-6</c:v>
                </c:pt>
                <c:pt idx="761">
                  <c:v>4.9547185847740931E-6</c:v>
                </c:pt>
                <c:pt idx="762">
                  <c:v>4.9054183111295051E-6</c:v>
                </c:pt>
                <c:pt idx="763">
                  <c:v>4.8566085834038921E-6</c:v>
                </c:pt>
                <c:pt idx="764">
                  <c:v>4.8082845205838072E-6</c:v>
                </c:pt>
                <c:pt idx="765">
                  <c:v>4.7604412902226933E-6</c:v>
                </c:pt>
                <c:pt idx="766">
                  <c:v>4.7130741079576538E-6</c:v>
                </c:pt>
                <c:pt idx="767">
                  <c:v>4.6661782370309845E-6</c:v>
                </c:pt>
                <c:pt idx="768">
                  <c:v>4.6197489878165134E-6</c:v>
                </c:pt>
                <c:pt idx="769">
                  <c:v>4.5737817173506232E-6</c:v>
                </c:pt>
                <c:pt idx="770">
                  <c:v>4.5282718288679693E-6</c:v>
                </c:pt>
                <c:pt idx="771">
                  <c:v>4.4832147713417753E-6</c:v>
                </c:pt>
                <c:pt idx="772">
                  <c:v>4.4386060390287404E-6</c:v>
                </c:pt>
                <c:pt idx="773">
                  <c:v>4.3944411710184545E-6</c:v>
                </c:pt>
                <c:pt idx="774">
                  <c:v>4.3507157507873217E-6</c:v>
                </c:pt>
                <c:pt idx="775">
                  <c:v>4.3074254057568758E-6</c:v>
                </c:pt>
                <c:pt idx="776">
                  <c:v>4.264565806856538E-6</c:v>
                </c:pt>
                <c:pt idx="777">
                  <c:v>4.2221326680907038E-6</c:v>
                </c:pt>
                <c:pt idx="778">
                  <c:v>4.1801217461101294E-6</c:v>
                </c:pt>
                <c:pt idx="779">
                  <c:v>4.1385288397876165E-6</c:v>
                </c:pt>
                <c:pt idx="780">
                  <c:v>4.0973497897978684E-6</c:v>
                </c:pt>
                <c:pt idx="781">
                  <c:v>4.0565804782015684E-6</c:v>
                </c:pt>
                <c:pt idx="782">
                  <c:v>4.0162168280335809E-6</c:v>
                </c:pt>
                <c:pt idx="783">
                  <c:v>3.9762548028952584E-6</c:v>
                </c:pt>
                <c:pt idx="784">
                  <c:v>3.9366904065507832E-6</c:v>
                </c:pt>
                <c:pt idx="785">
                  <c:v>3.8975196825275478E-6</c:v>
                </c:pt>
                <c:pt idx="786">
                  <c:v>3.8587387137205067E-6</c:v>
                </c:pt>
                <c:pt idx="787">
                  <c:v>3.8203436220004673E-6</c:v>
                </c:pt>
                <c:pt idx="788">
                  <c:v>3.7823305678262576E-6</c:v>
                </c:pt>
                <c:pt idx="789">
                  <c:v>3.7446957498607833E-6</c:v>
                </c:pt>
                <c:pt idx="790">
                  <c:v>3.7074354045908821E-6</c:v>
                </c:pt>
                <c:pt idx="791">
                  <c:v>3.6705458059509837E-6</c:v>
                </c:pt>
                <c:pt idx="792">
                  <c:v>3.6340232649504785E-6</c:v>
                </c:pt>
                <c:pt idx="793">
                  <c:v>3.5978641293048307E-6</c:v>
                </c:pt>
                <c:pt idx="794">
                  <c:v>3.5620647830703406E-6</c:v>
                </c:pt>
                <c:pt idx="795">
                  <c:v>3.5266216462825577E-6</c:v>
                </c:pt>
                <c:pt idx="796">
                  <c:v>3.4915311745982642E-6</c:v>
                </c:pt>
                <c:pt idx="797">
                  <c:v>3.4567898589410493E-6</c:v>
                </c:pt>
                <c:pt idx="798">
                  <c:v>3.4223942251503938E-6</c:v>
                </c:pt>
                <c:pt idx="799">
                  <c:v>3.3883408336342613E-6</c:v>
                </c:pt>
                <c:pt idx="800">
                  <c:v>3.3546262790251185E-6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'RC-charge- i(t)'!$T$1</c:f>
              <c:strCache>
                <c:ptCount val="1"/>
                <c:pt idx="0">
                  <c:v>pente à t=0</c:v>
                </c:pt>
              </c:strCache>
            </c:strRef>
          </c:tx>
          <c:spPr>
            <a:ln w="12700">
              <a:solidFill>
                <a:srgbClr val="2839DE"/>
              </a:solidFill>
            </a:ln>
          </c:spPr>
          <c:marker>
            <c:symbol val="none"/>
          </c:marker>
          <c:xVal>
            <c:numRef>
              <c:f>'RC-charge- i(t)'!$R$2:$R$1002</c:f>
              <c:numCache>
                <c:formatCode>General</c:formatCod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</c:numCache>
            </c:numRef>
          </c:xVal>
          <c:yVal>
            <c:numRef>
              <c:f>'RC-charge- i(t)'!$T$2:$T$1002</c:f>
              <c:numCache>
                <c:formatCode>General</c:formatCode>
                <c:ptCount val="1001"/>
                <c:pt idx="0">
                  <c:v>0.01</c:v>
                </c:pt>
                <c:pt idx="1">
                  <c:v>9.9000000000000008E-3</c:v>
                </c:pt>
                <c:pt idx="2">
                  <c:v>9.7999999999999997E-3</c:v>
                </c:pt>
                <c:pt idx="3">
                  <c:v>9.7000000000000003E-3</c:v>
                </c:pt>
                <c:pt idx="4">
                  <c:v>9.5999999999999992E-3</c:v>
                </c:pt>
                <c:pt idx="5">
                  <c:v>9.4999999999999998E-3</c:v>
                </c:pt>
                <c:pt idx="6">
                  <c:v>9.4000000000000004E-3</c:v>
                </c:pt>
                <c:pt idx="7">
                  <c:v>9.2999999999999992E-3</c:v>
                </c:pt>
                <c:pt idx="8">
                  <c:v>9.1999999999999998E-3</c:v>
                </c:pt>
                <c:pt idx="9">
                  <c:v>9.1000000000000004E-3</c:v>
                </c:pt>
                <c:pt idx="10">
                  <c:v>9.0000000000000011E-3</c:v>
                </c:pt>
                <c:pt idx="11">
                  <c:v>8.8999999999999999E-3</c:v>
                </c:pt>
                <c:pt idx="12">
                  <c:v>8.8000000000000005E-3</c:v>
                </c:pt>
                <c:pt idx="13">
                  <c:v>8.6999999999999994E-3</c:v>
                </c:pt>
                <c:pt idx="14">
                  <c:v>8.6E-3</c:v>
                </c:pt>
                <c:pt idx="15">
                  <c:v>8.5000000000000006E-3</c:v>
                </c:pt>
                <c:pt idx="16">
                  <c:v>8.3999999999999995E-3</c:v>
                </c:pt>
                <c:pt idx="17">
                  <c:v>8.3000000000000001E-3</c:v>
                </c:pt>
                <c:pt idx="18">
                  <c:v>8.2000000000000007E-3</c:v>
                </c:pt>
                <c:pt idx="19">
                  <c:v>8.1000000000000013E-3</c:v>
                </c:pt>
                <c:pt idx="20">
                  <c:v>8.0000000000000002E-3</c:v>
                </c:pt>
                <c:pt idx="21">
                  <c:v>7.9000000000000008E-3</c:v>
                </c:pt>
                <c:pt idx="22">
                  <c:v>7.8000000000000005E-3</c:v>
                </c:pt>
                <c:pt idx="23">
                  <c:v>7.7000000000000002E-3</c:v>
                </c:pt>
                <c:pt idx="24">
                  <c:v>7.6E-3</c:v>
                </c:pt>
                <c:pt idx="25">
                  <c:v>7.4999999999999997E-3</c:v>
                </c:pt>
                <c:pt idx="26">
                  <c:v>7.4000000000000003E-3</c:v>
                </c:pt>
                <c:pt idx="27">
                  <c:v>7.3000000000000001E-3</c:v>
                </c:pt>
                <c:pt idx="28">
                  <c:v>7.1999999999999998E-3</c:v>
                </c:pt>
                <c:pt idx="29">
                  <c:v>7.0999999999999995E-3</c:v>
                </c:pt>
                <c:pt idx="30">
                  <c:v>6.9999999999999993E-3</c:v>
                </c:pt>
                <c:pt idx="31">
                  <c:v>6.8999999999999999E-3</c:v>
                </c:pt>
                <c:pt idx="32">
                  <c:v>6.7999999999999996E-3</c:v>
                </c:pt>
                <c:pt idx="33">
                  <c:v>6.6999999999999994E-3</c:v>
                </c:pt>
                <c:pt idx="34">
                  <c:v>6.5999999999999991E-3</c:v>
                </c:pt>
                <c:pt idx="35">
                  <c:v>6.5000000000000006E-3</c:v>
                </c:pt>
                <c:pt idx="36">
                  <c:v>6.4000000000000003E-3</c:v>
                </c:pt>
                <c:pt idx="37">
                  <c:v>6.3E-3</c:v>
                </c:pt>
                <c:pt idx="38">
                  <c:v>6.1999999999999998E-3</c:v>
                </c:pt>
                <c:pt idx="39">
                  <c:v>6.1000000000000004E-3</c:v>
                </c:pt>
                <c:pt idx="40">
                  <c:v>6.0000000000000001E-3</c:v>
                </c:pt>
                <c:pt idx="41">
                  <c:v>5.9000000000000007E-3</c:v>
                </c:pt>
                <c:pt idx="42">
                  <c:v>5.8000000000000005E-3</c:v>
                </c:pt>
                <c:pt idx="43">
                  <c:v>5.7000000000000011E-3</c:v>
                </c:pt>
                <c:pt idx="44">
                  <c:v>5.6000000000000008E-3</c:v>
                </c:pt>
                <c:pt idx="45">
                  <c:v>5.5000000000000005E-3</c:v>
                </c:pt>
                <c:pt idx="46">
                  <c:v>5.4000000000000003E-3</c:v>
                </c:pt>
                <c:pt idx="47">
                  <c:v>5.3E-3</c:v>
                </c:pt>
                <c:pt idx="48">
                  <c:v>5.2000000000000006E-3</c:v>
                </c:pt>
                <c:pt idx="49">
                  <c:v>5.1000000000000004E-3</c:v>
                </c:pt>
                <c:pt idx="50">
                  <c:v>5.0000000000000001E-3</c:v>
                </c:pt>
                <c:pt idx="51">
                  <c:v>4.8999999999999998E-3</c:v>
                </c:pt>
                <c:pt idx="52">
                  <c:v>4.7999999999999996E-3</c:v>
                </c:pt>
                <c:pt idx="53">
                  <c:v>4.7000000000000002E-3</c:v>
                </c:pt>
                <c:pt idx="54">
                  <c:v>4.5999999999999999E-3</c:v>
                </c:pt>
                <c:pt idx="55">
                  <c:v>4.4999999999999997E-3</c:v>
                </c:pt>
                <c:pt idx="56">
                  <c:v>4.3999999999999994E-3</c:v>
                </c:pt>
                <c:pt idx="57">
                  <c:v>4.3000000000000009E-3</c:v>
                </c:pt>
                <c:pt idx="58">
                  <c:v>4.2000000000000006E-3</c:v>
                </c:pt>
                <c:pt idx="59">
                  <c:v>4.1000000000000003E-3</c:v>
                </c:pt>
                <c:pt idx="60">
                  <c:v>4.0000000000000001E-3</c:v>
                </c:pt>
                <c:pt idx="61">
                  <c:v>3.9000000000000003E-3</c:v>
                </c:pt>
                <c:pt idx="62">
                  <c:v>3.8E-3</c:v>
                </c:pt>
                <c:pt idx="63">
                  <c:v>3.7000000000000002E-3</c:v>
                </c:pt>
                <c:pt idx="64">
                  <c:v>3.5999999999999999E-3</c:v>
                </c:pt>
                <c:pt idx="65">
                  <c:v>3.4999999999999996E-3</c:v>
                </c:pt>
                <c:pt idx="66">
                  <c:v>3.3999999999999998E-3</c:v>
                </c:pt>
                <c:pt idx="67">
                  <c:v>3.2999999999999995E-3</c:v>
                </c:pt>
                <c:pt idx="68">
                  <c:v>3.1999999999999997E-3</c:v>
                </c:pt>
                <c:pt idx="69">
                  <c:v>3.1000000000000008E-3</c:v>
                </c:pt>
                <c:pt idx="70">
                  <c:v>3.0000000000000005E-3</c:v>
                </c:pt>
                <c:pt idx="71">
                  <c:v>2.9000000000000002E-3</c:v>
                </c:pt>
                <c:pt idx="72">
                  <c:v>2.8000000000000004E-3</c:v>
                </c:pt>
                <c:pt idx="73">
                  <c:v>2.7000000000000001E-3</c:v>
                </c:pt>
                <c:pt idx="74">
                  <c:v>2.6000000000000003E-3</c:v>
                </c:pt>
                <c:pt idx="75">
                  <c:v>2.5000000000000001E-3</c:v>
                </c:pt>
                <c:pt idx="76">
                  <c:v>2.3999999999999998E-3</c:v>
                </c:pt>
                <c:pt idx="77">
                  <c:v>2.3E-3</c:v>
                </c:pt>
                <c:pt idx="78">
                  <c:v>2.1999999999999997E-3</c:v>
                </c:pt>
                <c:pt idx="79">
                  <c:v>2.0999999999999999E-3</c:v>
                </c:pt>
                <c:pt idx="80">
                  <c:v>1.9999999999999996E-3</c:v>
                </c:pt>
                <c:pt idx="81">
                  <c:v>1.8999999999999996E-3</c:v>
                </c:pt>
                <c:pt idx="82">
                  <c:v>1.8000000000000006E-3</c:v>
                </c:pt>
                <c:pt idx="83">
                  <c:v>1.7000000000000003E-3</c:v>
                </c:pt>
                <c:pt idx="84">
                  <c:v>1.6000000000000003E-3</c:v>
                </c:pt>
                <c:pt idx="85">
                  <c:v>1.5000000000000002E-3</c:v>
                </c:pt>
                <c:pt idx="86">
                  <c:v>1.4000000000000002E-3</c:v>
                </c:pt>
                <c:pt idx="87">
                  <c:v>1.3000000000000002E-3</c:v>
                </c:pt>
                <c:pt idx="88">
                  <c:v>1.1999999999999999E-3</c:v>
                </c:pt>
                <c:pt idx="89">
                  <c:v>1.0999999999999998E-3</c:v>
                </c:pt>
                <c:pt idx="90">
                  <c:v>9.999999999999998E-4</c:v>
                </c:pt>
                <c:pt idx="91">
                  <c:v>8.9999999999999976E-4</c:v>
                </c:pt>
                <c:pt idx="92">
                  <c:v>7.999999999999996E-4</c:v>
                </c:pt>
                <c:pt idx="93">
                  <c:v>6.9999999999999956E-4</c:v>
                </c:pt>
                <c:pt idx="94">
                  <c:v>6.000000000000006E-4</c:v>
                </c:pt>
                <c:pt idx="95">
                  <c:v>5.0000000000000044E-4</c:v>
                </c:pt>
                <c:pt idx="96">
                  <c:v>4.0000000000000034E-4</c:v>
                </c:pt>
                <c:pt idx="97">
                  <c:v>3.000000000000003E-4</c:v>
                </c:pt>
                <c:pt idx="98">
                  <c:v>2.0000000000000017E-4</c:v>
                </c:pt>
                <c:pt idx="99">
                  <c:v>1.0000000000000009E-4</c:v>
                </c:pt>
                <c:pt idx="100">
                  <c:v>0</c:v>
                </c:pt>
                <c:pt idx="101">
                  <c:v>-1.0000000000000009E-4</c:v>
                </c:pt>
                <c:pt idx="102">
                  <c:v>-2.0000000000000017E-4</c:v>
                </c:pt>
                <c:pt idx="103">
                  <c:v>-3.000000000000003E-4</c:v>
                </c:pt>
                <c:pt idx="104">
                  <c:v>-4.0000000000000034E-4</c:v>
                </c:pt>
                <c:pt idx="105">
                  <c:v>-5.0000000000000044E-4</c:v>
                </c:pt>
                <c:pt idx="106">
                  <c:v>-6.000000000000006E-4</c:v>
                </c:pt>
                <c:pt idx="107">
                  <c:v>-7.0000000000000064E-4</c:v>
                </c:pt>
                <c:pt idx="108">
                  <c:v>-8.0000000000000069E-4</c:v>
                </c:pt>
                <c:pt idx="109">
                  <c:v>-9.0000000000000084E-4</c:v>
                </c:pt>
                <c:pt idx="110">
                  <c:v>-1.0000000000000009E-3</c:v>
                </c:pt>
                <c:pt idx="111">
                  <c:v>-1.1000000000000009E-3</c:v>
                </c:pt>
                <c:pt idx="112">
                  <c:v>-1.2000000000000012E-3</c:v>
                </c:pt>
                <c:pt idx="113">
                  <c:v>-1.2999999999999989E-3</c:v>
                </c:pt>
                <c:pt idx="114">
                  <c:v>-1.3999999999999991E-3</c:v>
                </c:pt>
                <c:pt idx="115">
                  <c:v>-1.4999999999999992E-3</c:v>
                </c:pt>
                <c:pt idx="116">
                  <c:v>-1.5999999999999992E-3</c:v>
                </c:pt>
                <c:pt idx="117">
                  <c:v>-1.6999999999999993E-3</c:v>
                </c:pt>
                <c:pt idx="118">
                  <c:v>-1.7999999999999995E-3</c:v>
                </c:pt>
                <c:pt idx="119">
                  <c:v>-1.8999999999999996E-3</c:v>
                </c:pt>
                <c:pt idx="120">
                  <c:v>-1.9999999999999996E-3</c:v>
                </c:pt>
                <c:pt idx="121">
                  <c:v>-2.0999999999999999E-3</c:v>
                </c:pt>
                <c:pt idx="122">
                  <c:v>-2.1999999999999997E-3</c:v>
                </c:pt>
                <c:pt idx="123">
                  <c:v>-2.3E-3</c:v>
                </c:pt>
                <c:pt idx="124">
                  <c:v>-2.3999999999999998E-3</c:v>
                </c:pt>
                <c:pt idx="125">
                  <c:v>-2.5000000000000001E-3</c:v>
                </c:pt>
                <c:pt idx="126">
                  <c:v>-2.6000000000000003E-3</c:v>
                </c:pt>
                <c:pt idx="127">
                  <c:v>-2.7000000000000001E-3</c:v>
                </c:pt>
                <c:pt idx="128">
                  <c:v>-2.8000000000000004E-3</c:v>
                </c:pt>
                <c:pt idx="129">
                  <c:v>-2.9000000000000002E-3</c:v>
                </c:pt>
                <c:pt idx="130">
                  <c:v>-3.0000000000000005E-3</c:v>
                </c:pt>
                <c:pt idx="131">
                  <c:v>-3.1000000000000008E-3</c:v>
                </c:pt>
                <c:pt idx="132">
                  <c:v>-3.2000000000000006E-3</c:v>
                </c:pt>
                <c:pt idx="133">
                  <c:v>-3.3000000000000008E-3</c:v>
                </c:pt>
                <c:pt idx="134">
                  <c:v>-3.4000000000000007E-3</c:v>
                </c:pt>
                <c:pt idx="135">
                  <c:v>-3.5000000000000009E-3</c:v>
                </c:pt>
                <c:pt idx="136">
                  <c:v>-3.6000000000000012E-3</c:v>
                </c:pt>
                <c:pt idx="137">
                  <c:v>-3.700000000000001E-3</c:v>
                </c:pt>
                <c:pt idx="138">
                  <c:v>-3.7999999999999991E-3</c:v>
                </c:pt>
                <c:pt idx="139">
                  <c:v>-3.899999999999999E-3</c:v>
                </c:pt>
                <c:pt idx="140">
                  <c:v>-3.9999999999999992E-3</c:v>
                </c:pt>
                <c:pt idx="141">
                  <c:v>-4.0999999999999995E-3</c:v>
                </c:pt>
                <c:pt idx="142">
                  <c:v>-4.1999999999999997E-3</c:v>
                </c:pt>
                <c:pt idx="143">
                  <c:v>-4.2999999999999991E-3</c:v>
                </c:pt>
                <c:pt idx="144">
                  <c:v>-4.3999999999999994E-3</c:v>
                </c:pt>
                <c:pt idx="145">
                  <c:v>-4.4999999999999997E-3</c:v>
                </c:pt>
                <c:pt idx="146">
                  <c:v>-4.5999999999999999E-3</c:v>
                </c:pt>
                <c:pt idx="147">
                  <c:v>-4.7000000000000002E-3</c:v>
                </c:pt>
                <c:pt idx="148">
                  <c:v>-4.7999999999999996E-3</c:v>
                </c:pt>
                <c:pt idx="149">
                  <c:v>-4.8999999999999998E-3</c:v>
                </c:pt>
                <c:pt idx="150">
                  <c:v>-5.0000000000000001E-3</c:v>
                </c:pt>
                <c:pt idx="151">
                  <c:v>-5.1000000000000004E-3</c:v>
                </c:pt>
                <c:pt idx="152">
                  <c:v>-5.2000000000000006E-3</c:v>
                </c:pt>
                <c:pt idx="153">
                  <c:v>-5.3E-3</c:v>
                </c:pt>
                <c:pt idx="154">
                  <c:v>-5.4000000000000003E-3</c:v>
                </c:pt>
                <c:pt idx="155">
                  <c:v>-5.5000000000000005E-3</c:v>
                </c:pt>
                <c:pt idx="156">
                  <c:v>-5.6000000000000008E-3</c:v>
                </c:pt>
                <c:pt idx="157">
                  <c:v>-5.7000000000000011E-3</c:v>
                </c:pt>
                <c:pt idx="158">
                  <c:v>-5.8000000000000005E-3</c:v>
                </c:pt>
                <c:pt idx="159">
                  <c:v>-5.9000000000000007E-3</c:v>
                </c:pt>
                <c:pt idx="160">
                  <c:v>-6.000000000000001E-3</c:v>
                </c:pt>
                <c:pt idx="161">
                  <c:v>-6.1000000000000013E-3</c:v>
                </c:pt>
                <c:pt idx="162">
                  <c:v>-6.2000000000000015E-3</c:v>
                </c:pt>
                <c:pt idx="163">
                  <c:v>-6.2999999999999992E-3</c:v>
                </c:pt>
                <c:pt idx="164">
                  <c:v>-6.3999999999999994E-3</c:v>
                </c:pt>
                <c:pt idx="165">
                  <c:v>-6.4999999999999988E-3</c:v>
                </c:pt>
                <c:pt idx="166">
                  <c:v>-6.5999999999999991E-3</c:v>
                </c:pt>
                <c:pt idx="167">
                  <c:v>-6.6999999999999994E-3</c:v>
                </c:pt>
                <c:pt idx="168">
                  <c:v>-6.7999999999999996E-3</c:v>
                </c:pt>
                <c:pt idx="169">
                  <c:v>-6.8999999999999999E-3</c:v>
                </c:pt>
                <c:pt idx="170">
                  <c:v>-6.9999999999999993E-3</c:v>
                </c:pt>
                <c:pt idx="171">
                  <c:v>-7.0999999999999995E-3</c:v>
                </c:pt>
                <c:pt idx="172">
                  <c:v>-7.1999999999999998E-3</c:v>
                </c:pt>
                <c:pt idx="173">
                  <c:v>-7.3000000000000001E-3</c:v>
                </c:pt>
                <c:pt idx="174">
                  <c:v>-7.4000000000000003E-3</c:v>
                </c:pt>
                <c:pt idx="175">
                  <c:v>-7.4999999999999997E-3</c:v>
                </c:pt>
                <c:pt idx="176">
                  <c:v>-7.6E-3</c:v>
                </c:pt>
                <c:pt idx="177">
                  <c:v>-7.7000000000000002E-3</c:v>
                </c:pt>
                <c:pt idx="178">
                  <c:v>-7.8000000000000005E-3</c:v>
                </c:pt>
                <c:pt idx="179">
                  <c:v>-7.9000000000000008E-3</c:v>
                </c:pt>
                <c:pt idx="180">
                  <c:v>-8.0000000000000002E-3</c:v>
                </c:pt>
                <c:pt idx="181">
                  <c:v>-8.1000000000000013E-3</c:v>
                </c:pt>
                <c:pt idx="182">
                  <c:v>-8.2000000000000007E-3</c:v>
                </c:pt>
                <c:pt idx="183">
                  <c:v>-8.3000000000000001E-3</c:v>
                </c:pt>
                <c:pt idx="184">
                  <c:v>-8.4000000000000012E-3</c:v>
                </c:pt>
                <c:pt idx="185">
                  <c:v>-8.5000000000000006E-3</c:v>
                </c:pt>
                <c:pt idx="186">
                  <c:v>-8.6000000000000017E-3</c:v>
                </c:pt>
                <c:pt idx="187">
                  <c:v>-8.7000000000000011E-3</c:v>
                </c:pt>
                <c:pt idx="188">
                  <c:v>-8.7999999999999988E-3</c:v>
                </c:pt>
                <c:pt idx="189">
                  <c:v>-8.8999999999999999E-3</c:v>
                </c:pt>
                <c:pt idx="190">
                  <c:v>-8.9999999999999993E-3</c:v>
                </c:pt>
                <c:pt idx="191">
                  <c:v>-9.0999999999999987E-3</c:v>
                </c:pt>
                <c:pt idx="192">
                  <c:v>-9.1999999999999998E-3</c:v>
                </c:pt>
                <c:pt idx="193">
                  <c:v>-9.2999999999999992E-3</c:v>
                </c:pt>
                <c:pt idx="194">
                  <c:v>-9.4000000000000004E-3</c:v>
                </c:pt>
                <c:pt idx="195">
                  <c:v>-9.4999999999999998E-3</c:v>
                </c:pt>
                <c:pt idx="196">
                  <c:v>-9.5999999999999992E-3</c:v>
                </c:pt>
                <c:pt idx="197">
                  <c:v>-9.7000000000000003E-3</c:v>
                </c:pt>
                <c:pt idx="198">
                  <c:v>-9.7999999999999997E-3</c:v>
                </c:pt>
                <c:pt idx="199">
                  <c:v>-9.9000000000000008E-3</c:v>
                </c:pt>
                <c:pt idx="200">
                  <c:v>-0.01</c:v>
                </c:pt>
                <c:pt idx="201">
                  <c:v>-1.0099999999999998E-2</c:v>
                </c:pt>
                <c:pt idx="202">
                  <c:v>-1.0200000000000001E-2</c:v>
                </c:pt>
                <c:pt idx="203">
                  <c:v>-1.0299999999999998E-2</c:v>
                </c:pt>
                <c:pt idx="204">
                  <c:v>-1.0400000000000001E-2</c:v>
                </c:pt>
                <c:pt idx="205">
                  <c:v>-1.0499999999999999E-2</c:v>
                </c:pt>
                <c:pt idx="206">
                  <c:v>-1.06E-2</c:v>
                </c:pt>
                <c:pt idx="207">
                  <c:v>-1.0699999999999999E-2</c:v>
                </c:pt>
                <c:pt idx="208">
                  <c:v>-1.0800000000000001E-2</c:v>
                </c:pt>
                <c:pt idx="209">
                  <c:v>-1.0899999999999998E-2</c:v>
                </c:pt>
                <c:pt idx="210">
                  <c:v>-1.1000000000000001E-2</c:v>
                </c:pt>
                <c:pt idx="211">
                  <c:v>-1.1099999999999999E-2</c:v>
                </c:pt>
                <c:pt idx="212">
                  <c:v>-1.1200000000000002E-2</c:v>
                </c:pt>
                <c:pt idx="213">
                  <c:v>-1.1299999999999999E-2</c:v>
                </c:pt>
                <c:pt idx="214">
                  <c:v>-1.1400000000000002E-2</c:v>
                </c:pt>
                <c:pt idx="215">
                  <c:v>-1.15E-2</c:v>
                </c:pt>
                <c:pt idx="216">
                  <c:v>-1.1600000000000001E-2</c:v>
                </c:pt>
                <c:pt idx="217">
                  <c:v>-1.17E-2</c:v>
                </c:pt>
                <c:pt idx="218">
                  <c:v>-1.1800000000000001E-2</c:v>
                </c:pt>
                <c:pt idx="219">
                  <c:v>-1.1899999999999999E-2</c:v>
                </c:pt>
                <c:pt idx="220">
                  <c:v>-1.2000000000000002E-2</c:v>
                </c:pt>
                <c:pt idx="221">
                  <c:v>-1.21E-2</c:v>
                </c:pt>
                <c:pt idx="222">
                  <c:v>-1.2200000000000003E-2</c:v>
                </c:pt>
                <c:pt idx="223">
                  <c:v>-1.23E-2</c:v>
                </c:pt>
                <c:pt idx="224">
                  <c:v>-1.2400000000000003E-2</c:v>
                </c:pt>
                <c:pt idx="225">
                  <c:v>-1.2500000000000001E-2</c:v>
                </c:pt>
                <c:pt idx="226">
                  <c:v>-1.2599999999999998E-2</c:v>
                </c:pt>
                <c:pt idx="227">
                  <c:v>-1.2700000000000001E-2</c:v>
                </c:pt>
                <c:pt idx="228">
                  <c:v>-1.2799999999999999E-2</c:v>
                </c:pt>
                <c:pt idx="229">
                  <c:v>-1.29E-2</c:v>
                </c:pt>
                <c:pt idx="230">
                  <c:v>-1.2999999999999998E-2</c:v>
                </c:pt>
                <c:pt idx="231">
                  <c:v>-1.3100000000000001E-2</c:v>
                </c:pt>
                <c:pt idx="232">
                  <c:v>-1.3199999999999998E-2</c:v>
                </c:pt>
                <c:pt idx="233">
                  <c:v>-1.3300000000000001E-2</c:v>
                </c:pt>
                <c:pt idx="234">
                  <c:v>-1.3399999999999999E-2</c:v>
                </c:pt>
                <c:pt idx="235">
                  <c:v>-1.3500000000000002E-2</c:v>
                </c:pt>
                <c:pt idx="236">
                  <c:v>-1.3599999999999999E-2</c:v>
                </c:pt>
                <c:pt idx="237">
                  <c:v>-1.3700000000000002E-2</c:v>
                </c:pt>
                <c:pt idx="238">
                  <c:v>-1.38E-2</c:v>
                </c:pt>
                <c:pt idx="239">
                  <c:v>-1.3900000000000001E-2</c:v>
                </c:pt>
                <c:pt idx="240">
                  <c:v>-1.3999999999999999E-2</c:v>
                </c:pt>
                <c:pt idx="241">
                  <c:v>-1.4100000000000001E-2</c:v>
                </c:pt>
                <c:pt idx="242">
                  <c:v>-1.4199999999999999E-2</c:v>
                </c:pt>
                <c:pt idx="243">
                  <c:v>-1.4300000000000002E-2</c:v>
                </c:pt>
                <c:pt idx="244">
                  <c:v>-1.44E-2</c:v>
                </c:pt>
                <c:pt idx="245">
                  <c:v>-1.4500000000000002E-2</c:v>
                </c:pt>
                <c:pt idx="246">
                  <c:v>-1.46E-2</c:v>
                </c:pt>
                <c:pt idx="247">
                  <c:v>-1.4700000000000003E-2</c:v>
                </c:pt>
                <c:pt idx="248">
                  <c:v>-1.4800000000000001E-2</c:v>
                </c:pt>
                <c:pt idx="249">
                  <c:v>-1.4900000000000002E-2</c:v>
                </c:pt>
                <c:pt idx="250">
                  <c:v>-1.4999999999999999E-2</c:v>
                </c:pt>
                <c:pt idx="251">
                  <c:v>-1.5099999999999999E-2</c:v>
                </c:pt>
                <c:pt idx="252">
                  <c:v>-1.52E-2</c:v>
                </c:pt>
                <c:pt idx="253">
                  <c:v>-1.5299999999999998E-2</c:v>
                </c:pt>
                <c:pt idx="254">
                  <c:v>-1.54E-2</c:v>
                </c:pt>
                <c:pt idx="255">
                  <c:v>-1.5499999999999998E-2</c:v>
                </c:pt>
                <c:pt idx="256">
                  <c:v>-1.5600000000000001E-2</c:v>
                </c:pt>
                <c:pt idx="257">
                  <c:v>-1.5699999999999999E-2</c:v>
                </c:pt>
                <c:pt idx="258">
                  <c:v>-1.5800000000000002E-2</c:v>
                </c:pt>
                <c:pt idx="259">
                  <c:v>-1.5899999999999997E-2</c:v>
                </c:pt>
                <c:pt idx="260">
                  <c:v>-1.6E-2</c:v>
                </c:pt>
                <c:pt idx="261">
                  <c:v>-1.61E-2</c:v>
                </c:pt>
                <c:pt idx="262">
                  <c:v>-1.6200000000000003E-2</c:v>
                </c:pt>
                <c:pt idx="263">
                  <c:v>-1.6299999999999999E-2</c:v>
                </c:pt>
                <c:pt idx="264">
                  <c:v>-1.6400000000000001E-2</c:v>
                </c:pt>
                <c:pt idx="265">
                  <c:v>-1.6500000000000001E-2</c:v>
                </c:pt>
                <c:pt idx="266">
                  <c:v>-1.66E-2</c:v>
                </c:pt>
                <c:pt idx="267">
                  <c:v>-1.67E-2</c:v>
                </c:pt>
                <c:pt idx="268">
                  <c:v>-1.6800000000000002E-2</c:v>
                </c:pt>
                <c:pt idx="269">
                  <c:v>-1.6899999999999998E-2</c:v>
                </c:pt>
                <c:pt idx="270">
                  <c:v>-1.7000000000000001E-2</c:v>
                </c:pt>
                <c:pt idx="271">
                  <c:v>-1.7100000000000001E-2</c:v>
                </c:pt>
                <c:pt idx="272">
                  <c:v>-1.7200000000000003E-2</c:v>
                </c:pt>
                <c:pt idx="273">
                  <c:v>-1.7299999999999999E-2</c:v>
                </c:pt>
                <c:pt idx="274">
                  <c:v>-1.7400000000000002E-2</c:v>
                </c:pt>
                <c:pt idx="275">
                  <c:v>-1.7500000000000002E-2</c:v>
                </c:pt>
                <c:pt idx="276">
                  <c:v>-1.7599999999999998E-2</c:v>
                </c:pt>
                <c:pt idx="277">
                  <c:v>-1.77E-2</c:v>
                </c:pt>
                <c:pt idx="278">
                  <c:v>-1.78E-2</c:v>
                </c:pt>
                <c:pt idx="279">
                  <c:v>-1.7899999999999999E-2</c:v>
                </c:pt>
                <c:pt idx="280">
                  <c:v>-1.7999999999999999E-2</c:v>
                </c:pt>
                <c:pt idx="281">
                  <c:v>-1.8100000000000002E-2</c:v>
                </c:pt>
                <c:pt idx="282">
                  <c:v>-1.8199999999999997E-2</c:v>
                </c:pt>
                <c:pt idx="283">
                  <c:v>-1.83E-2</c:v>
                </c:pt>
                <c:pt idx="284">
                  <c:v>-1.84E-2</c:v>
                </c:pt>
                <c:pt idx="285">
                  <c:v>-1.8500000000000003E-2</c:v>
                </c:pt>
                <c:pt idx="286">
                  <c:v>-1.8599999999999998E-2</c:v>
                </c:pt>
                <c:pt idx="287">
                  <c:v>-1.8700000000000001E-2</c:v>
                </c:pt>
                <c:pt idx="288">
                  <c:v>-1.8800000000000001E-2</c:v>
                </c:pt>
                <c:pt idx="289">
                  <c:v>-1.89E-2</c:v>
                </c:pt>
                <c:pt idx="290">
                  <c:v>-1.9E-2</c:v>
                </c:pt>
                <c:pt idx="291">
                  <c:v>-1.9100000000000002E-2</c:v>
                </c:pt>
                <c:pt idx="292">
                  <c:v>-1.9199999999999998E-2</c:v>
                </c:pt>
                <c:pt idx="293">
                  <c:v>-1.9300000000000001E-2</c:v>
                </c:pt>
                <c:pt idx="294">
                  <c:v>-1.9400000000000001E-2</c:v>
                </c:pt>
                <c:pt idx="295">
                  <c:v>-1.9500000000000003E-2</c:v>
                </c:pt>
                <c:pt idx="296">
                  <c:v>-1.9599999999999999E-2</c:v>
                </c:pt>
                <c:pt idx="297">
                  <c:v>-1.9700000000000002E-2</c:v>
                </c:pt>
                <c:pt idx="298">
                  <c:v>-1.9800000000000002E-2</c:v>
                </c:pt>
                <c:pt idx="299">
                  <c:v>-1.9900000000000001E-2</c:v>
                </c:pt>
                <c:pt idx="300">
                  <c:v>-0.02</c:v>
                </c:pt>
                <c:pt idx="301">
                  <c:v>-2.01E-2</c:v>
                </c:pt>
                <c:pt idx="302">
                  <c:v>-2.0199999999999999E-2</c:v>
                </c:pt>
                <c:pt idx="303">
                  <c:v>-2.0299999999999999E-2</c:v>
                </c:pt>
                <c:pt idx="304">
                  <c:v>-2.0400000000000001E-2</c:v>
                </c:pt>
                <c:pt idx="305">
                  <c:v>-2.0499999999999997E-2</c:v>
                </c:pt>
                <c:pt idx="306">
                  <c:v>-2.06E-2</c:v>
                </c:pt>
                <c:pt idx="307">
                  <c:v>-2.07E-2</c:v>
                </c:pt>
                <c:pt idx="308">
                  <c:v>-2.0800000000000003E-2</c:v>
                </c:pt>
                <c:pt idx="309">
                  <c:v>-2.0899999999999998E-2</c:v>
                </c:pt>
                <c:pt idx="310">
                  <c:v>-2.1000000000000001E-2</c:v>
                </c:pt>
                <c:pt idx="311">
                  <c:v>-2.1100000000000001E-2</c:v>
                </c:pt>
                <c:pt idx="312">
                  <c:v>-2.12E-2</c:v>
                </c:pt>
                <c:pt idx="313">
                  <c:v>-2.1299999999999999E-2</c:v>
                </c:pt>
                <c:pt idx="314">
                  <c:v>-2.1400000000000002E-2</c:v>
                </c:pt>
                <c:pt idx="315">
                  <c:v>-2.1499999999999998E-2</c:v>
                </c:pt>
                <c:pt idx="316">
                  <c:v>-2.1600000000000001E-2</c:v>
                </c:pt>
                <c:pt idx="317">
                  <c:v>-2.1700000000000001E-2</c:v>
                </c:pt>
                <c:pt idx="318">
                  <c:v>-2.1800000000000003E-2</c:v>
                </c:pt>
                <c:pt idx="319">
                  <c:v>-2.1899999999999999E-2</c:v>
                </c:pt>
                <c:pt idx="320">
                  <c:v>-2.2000000000000002E-2</c:v>
                </c:pt>
                <c:pt idx="321">
                  <c:v>-2.2100000000000002E-2</c:v>
                </c:pt>
                <c:pt idx="322">
                  <c:v>-2.2200000000000001E-2</c:v>
                </c:pt>
                <c:pt idx="323">
                  <c:v>-2.23E-2</c:v>
                </c:pt>
                <c:pt idx="324">
                  <c:v>-2.2400000000000003E-2</c:v>
                </c:pt>
                <c:pt idx="325">
                  <c:v>-2.2499999999999999E-2</c:v>
                </c:pt>
                <c:pt idx="326">
                  <c:v>-2.2599999999999999E-2</c:v>
                </c:pt>
                <c:pt idx="327">
                  <c:v>-2.2700000000000001E-2</c:v>
                </c:pt>
                <c:pt idx="328">
                  <c:v>-2.2799999999999997E-2</c:v>
                </c:pt>
                <c:pt idx="329">
                  <c:v>-2.29E-2</c:v>
                </c:pt>
                <c:pt idx="330">
                  <c:v>-2.3E-2</c:v>
                </c:pt>
                <c:pt idx="331">
                  <c:v>-2.3100000000000002E-2</c:v>
                </c:pt>
                <c:pt idx="332">
                  <c:v>-2.3199999999999998E-2</c:v>
                </c:pt>
                <c:pt idx="333">
                  <c:v>-2.3300000000000001E-2</c:v>
                </c:pt>
                <c:pt idx="334">
                  <c:v>-2.3400000000000001E-2</c:v>
                </c:pt>
                <c:pt idx="335">
                  <c:v>-2.35E-2</c:v>
                </c:pt>
                <c:pt idx="336">
                  <c:v>-2.3599999999999999E-2</c:v>
                </c:pt>
                <c:pt idx="337">
                  <c:v>-2.3700000000000002E-2</c:v>
                </c:pt>
                <c:pt idx="338">
                  <c:v>-2.3799999999999998E-2</c:v>
                </c:pt>
                <c:pt idx="339">
                  <c:v>-2.3900000000000001E-2</c:v>
                </c:pt>
                <c:pt idx="340">
                  <c:v>-2.4E-2</c:v>
                </c:pt>
                <c:pt idx="341">
                  <c:v>-2.4100000000000003E-2</c:v>
                </c:pt>
                <c:pt idx="342">
                  <c:v>-2.4199999999999999E-2</c:v>
                </c:pt>
                <c:pt idx="343">
                  <c:v>-2.4300000000000002E-2</c:v>
                </c:pt>
                <c:pt idx="344">
                  <c:v>-2.4400000000000002E-2</c:v>
                </c:pt>
                <c:pt idx="345">
                  <c:v>-2.4500000000000001E-2</c:v>
                </c:pt>
                <c:pt idx="346">
                  <c:v>-2.46E-2</c:v>
                </c:pt>
                <c:pt idx="347">
                  <c:v>-2.4700000000000003E-2</c:v>
                </c:pt>
                <c:pt idx="348">
                  <c:v>-2.4799999999999999E-2</c:v>
                </c:pt>
                <c:pt idx="349">
                  <c:v>-2.4900000000000002E-2</c:v>
                </c:pt>
                <c:pt idx="350">
                  <c:v>-2.5000000000000001E-2</c:v>
                </c:pt>
                <c:pt idx="351">
                  <c:v>-2.5099999999999997E-2</c:v>
                </c:pt>
                <c:pt idx="352">
                  <c:v>-2.52E-2</c:v>
                </c:pt>
                <c:pt idx="353">
                  <c:v>-2.53E-2</c:v>
                </c:pt>
                <c:pt idx="354">
                  <c:v>-2.5400000000000002E-2</c:v>
                </c:pt>
                <c:pt idx="355">
                  <c:v>-2.5499999999999998E-2</c:v>
                </c:pt>
                <c:pt idx="356">
                  <c:v>-2.5600000000000001E-2</c:v>
                </c:pt>
                <c:pt idx="357">
                  <c:v>-2.5700000000000001E-2</c:v>
                </c:pt>
                <c:pt idx="358">
                  <c:v>-2.58E-2</c:v>
                </c:pt>
                <c:pt idx="359">
                  <c:v>-2.5899999999999999E-2</c:v>
                </c:pt>
                <c:pt idx="360">
                  <c:v>-2.6000000000000002E-2</c:v>
                </c:pt>
                <c:pt idx="361">
                  <c:v>-2.6099999999999998E-2</c:v>
                </c:pt>
                <c:pt idx="362">
                  <c:v>-2.6200000000000001E-2</c:v>
                </c:pt>
                <c:pt idx="363">
                  <c:v>-2.63E-2</c:v>
                </c:pt>
                <c:pt idx="364">
                  <c:v>-2.6400000000000003E-2</c:v>
                </c:pt>
                <c:pt idx="365">
                  <c:v>-2.6499999999999999E-2</c:v>
                </c:pt>
                <c:pt idx="366">
                  <c:v>-2.6600000000000002E-2</c:v>
                </c:pt>
                <c:pt idx="367">
                  <c:v>-2.6700000000000002E-2</c:v>
                </c:pt>
                <c:pt idx="368">
                  <c:v>-2.6800000000000001E-2</c:v>
                </c:pt>
                <c:pt idx="369">
                  <c:v>-2.69E-2</c:v>
                </c:pt>
                <c:pt idx="370">
                  <c:v>-2.7000000000000003E-2</c:v>
                </c:pt>
                <c:pt idx="371">
                  <c:v>-2.7099999999999999E-2</c:v>
                </c:pt>
                <c:pt idx="372">
                  <c:v>-2.7200000000000002E-2</c:v>
                </c:pt>
                <c:pt idx="373">
                  <c:v>-2.7300000000000001E-2</c:v>
                </c:pt>
                <c:pt idx="374">
                  <c:v>-2.7400000000000004E-2</c:v>
                </c:pt>
                <c:pt idx="375">
                  <c:v>-2.75E-2</c:v>
                </c:pt>
                <c:pt idx="376">
                  <c:v>-2.76E-2</c:v>
                </c:pt>
                <c:pt idx="377">
                  <c:v>-2.7700000000000002E-2</c:v>
                </c:pt>
                <c:pt idx="378">
                  <c:v>-2.7799999999999998E-2</c:v>
                </c:pt>
                <c:pt idx="379">
                  <c:v>-2.7900000000000001E-2</c:v>
                </c:pt>
                <c:pt idx="380">
                  <c:v>-2.7999999999999997E-2</c:v>
                </c:pt>
                <c:pt idx="381">
                  <c:v>-2.81E-2</c:v>
                </c:pt>
                <c:pt idx="382">
                  <c:v>-2.8199999999999999E-2</c:v>
                </c:pt>
                <c:pt idx="383">
                  <c:v>-2.8300000000000002E-2</c:v>
                </c:pt>
                <c:pt idx="384">
                  <c:v>-2.8399999999999998E-2</c:v>
                </c:pt>
                <c:pt idx="385">
                  <c:v>-2.8500000000000001E-2</c:v>
                </c:pt>
                <c:pt idx="386">
                  <c:v>-2.86E-2</c:v>
                </c:pt>
                <c:pt idx="387">
                  <c:v>-2.8700000000000003E-2</c:v>
                </c:pt>
                <c:pt idx="388">
                  <c:v>-2.8799999999999999E-2</c:v>
                </c:pt>
                <c:pt idx="389">
                  <c:v>-2.8900000000000002E-2</c:v>
                </c:pt>
                <c:pt idx="390">
                  <c:v>-2.8999999999999998E-2</c:v>
                </c:pt>
                <c:pt idx="391">
                  <c:v>-2.9100000000000001E-2</c:v>
                </c:pt>
                <c:pt idx="392">
                  <c:v>-2.92E-2</c:v>
                </c:pt>
                <c:pt idx="393">
                  <c:v>-2.9300000000000003E-2</c:v>
                </c:pt>
                <c:pt idx="394">
                  <c:v>-2.9399999999999999E-2</c:v>
                </c:pt>
                <c:pt idx="395">
                  <c:v>-2.9500000000000002E-2</c:v>
                </c:pt>
                <c:pt idx="396">
                  <c:v>-2.9600000000000001E-2</c:v>
                </c:pt>
                <c:pt idx="397">
                  <c:v>-2.9700000000000004E-2</c:v>
                </c:pt>
                <c:pt idx="398">
                  <c:v>-2.98E-2</c:v>
                </c:pt>
                <c:pt idx="399">
                  <c:v>-2.9900000000000003E-2</c:v>
                </c:pt>
                <c:pt idx="400">
                  <c:v>-0.03</c:v>
                </c:pt>
                <c:pt idx="401">
                  <c:v>-3.0099999999999998E-2</c:v>
                </c:pt>
                <c:pt idx="402">
                  <c:v>-3.0199999999999998E-2</c:v>
                </c:pt>
                <c:pt idx="403">
                  <c:v>-3.0300000000000004E-2</c:v>
                </c:pt>
                <c:pt idx="404">
                  <c:v>-3.04E-2</c:v>
                </c:pt>
                <c:pt idx="405">
                  <c:v>-3.0499999999999999E-2</c:v>
                </c:pt>
                <c:pt idx="406">
                  <c:v>-3.0599999999999995E-2</c:v>
                </c:pt>
                <c:pt idx="407">
                  <c:v>-3.0700000000000005E-2</c:v>
                </c:pt>
                <c:pt idx="408">
                  <c:v>-3.0800000000000001E-2</c:v>
                </c:pt>
                <c:pt idx="409">
                  <c:v>-3.09E-2</c:v>
                </c:pt>
                <c:pt idx="410">
                  <c:v>-3.0999999999999996E-2</c:v>
                </c:pt>
                <c:pt idx="411">
                  <c:v>-3.1100000000000003E-2</c:v>
                </c:pt>
                <c:pt idx="412">
                  <c:v>-3.1200000000000002E-2</c:v>
                </c:pt>
                <c:pt idx="413">
                  <c:v>-3.1300000000000001E-2</c:v>
                </c:pt>
                <c:pt idx="414">
                  <c:v>-3.1399999999999997E-2</c:v>
                </c:pt>
                <c:pt idx="415">
                  <c:v>-3.1500000000000007E-2</c:v>
                </c:pt>
                <c:pt idx="416">
                  <c:v>-3.1600000000000003E-2</c:v>
                </c:pt>
                <c:pt idx="417">
                  <c:v>-3.1699999999999999E-2</c:v>
                </c:pt>
                <c:pt idx="418">
                  <c:v>-3.1799999999999995E-2</c:v>
                </c:pt>
                <c:pt idx="419">
                  <c:v>-3.1900000000000005E-2</c:v>
                </c:pt>
                <c:pt idx="420">
                  <c:v>-3.2000000000000001E-2</c:v>
                </c:pt>
                <c:pt idx="421">
                  <c:v>-3.2100000000000004E-2</c:v>
                </c:pt>
                <c:pt idx="422">
                  <c:v>-3.2199999999999999E-2</c:v>
                </c:pt>
                <c:pt idx="423">
                  <c:v>-3.2300000000000002E-2</c:v>
                </c:pt>
                <c:pt idx="424">
                  <c:v>-3.2400000000000005E-2</c:v>
                </c:pt>
                <c:pt idx="425">
                  <c:v>-3.2500000000000001E-2</c:v>
                </c:pt>
                <c:pt idx="426">
                  <c:v>-3.2599999999999997E-2</c:v>
                </c:pt>
                <c:pt idx="427">
                  <c:v>-3.2699999999999993E-2</c:v>
                </c:pt>
                <c:pt idx="428">
                  <c:v>-3.2800000000000003E-2</c:v>
                </c:pt>
                <c:pt idx="429">
                  <c:v>-3.2899999999999999E-2</c:v>
                </c:pt>
                <c:pt idx="430">
                  <c:v>-3.3000000000000002E-2</c:v>
                </c:pt>
                <c:pt idx="431">
                  <c:v>-3.3099999999999997E-2</c:v>
                </c:pt>
                <c:pt idx="432">
                  <c:v>-3.32E-2</c:v>
                </c:pt>
                <c:pt idx="433">
                  <c:v>-3.3300000000000003E-2</c:v>
                </c:pt>
                <c:pt idx="434">
                  <c:v>-3.3399999999999999E-2</c:v>
                </c:pt>
                <c:pt idx="435">
                  <c:v>-3.3499999999999995E-2</c:v>
                </c:pt>
                <c:pt idx="436">
                  <c:v>-3.3600000000000005E-2</c:v>
                </c:pt>
                <c:pt idx="437">
                  <c:v>-3.3700000000000001E-2</c:v>
                </c:pt>
                <c:pt idx="438">
                  <c:v>-3.3799999999999997E-2</c:v>
                </c:pt>
                <c:pt idx="439">
                  <c:v>-3.39E-2</c:v>
                </c:pt>
                <c:pt idx="440">
                  <c:v>-3.4000000000000002E-2</c:v>
                </c:pt>
                <c:pt idx="441">
                  <c:v>-3.4100000000000005E-2</c:v>
                </c:pt>
                <c:pt idx="442">
                  <c:v>-3.4200000000000001E-2</c:v>
                </c:pt>
                <c:pt idx="443">
                  <c:v>-3.4299999999999997E-2</c:v>
                </c:pt>
                <c:pt idx="444">
                  <c:v>-3.4400000000000007E-2</c:v>
                </c:pt>
                <c:pt idx="445">
                  <c:v>-3.4500000000000003E-2</c:v>
                </c:pt>
                <c:pt idx="446">
                  <c:v>-3.4599999999999999E-2</c:v>
                </c:pt>
                <c:pt idx="447">
                  <c:v>-3.4700000000000002E-2</c:v>
                </c:pt>
                <c:pt idx="448">
                  <c:v>-3.4800000000000005E-2</c:v>
                </c:pt>
                <c:pt idx="449">
                  <c:v>-3.49E-2</c:v>
                </c:pt>
                <c:pt idx="450">
                  <c:v>-3.5000000000000003E-2</c:v>
                </c:pt>
                <c:pt idx="451">
                  <c:v>-3.5099999999999999E-2</c:v>
                </c:pt>
                <c:pt idx="452">
                  <c:v>-3.5199999999999995E-2</c:v>
                </c:pt>
                <c:pt idx="453">
                  <c:v>-3.5300000000000005E-2</c:v>
                </c:pt>
                <c:pt idx="454">
                  <c:v>-3.5400000000000001E-2</c:v>
                </c:pt>
                <c:pt idx="455">
                  <c:v>-3.5499999999999997E-2</c:v>
                </c:pt>
                <c:pt idx="456">
                  <c:v>-3.56E-2</c:v>
                </c:pt>
                <c:pt idx="457">
                  <c:v>-3.5700000000000003E-2</c:v>
                </c:pt>
                <c:pt idx="458">
                  <c:v>-3.5799999999999998E-2</c:v>
                </c:pt>
                <c:pt idx="459">
                  <c:v>-3.5900000000000001E-2</c:v>
                </c:pt>
                <c:pt idx="460">
                  <c:v>-3.5999999999999997E-2</c:v>
                </c:pt>
                <c:pt idx="461">
                  <c:v>-3.6100000000000007E-2</c:v>
                </c:pt>
                <c:pt idx="462">
                  <c:v>-3.6200000000000003E-2</c:v>
                </c:pt>
                <c:pt idx="463">
                  <c:v>-3.6299999999999999E-2</c:v>
                </c:pt>
                <c:pt idx="464">
                  <c:v>-3.6399999999999995E-2</c:v>
                </c:pt>
                <c:pt idx="465">
                  <c:v>-3.6500000000000005E-2</c:v>
                </c:pt>
                <c:pt idx="466">
                  <c:v>-3.6600000000000001E-2</c:v>
                </c:pt>
                <c:pt idx="467">
                  <c:v>-3.6700000000000003E-2</c:v>
                </c:pt>
                <c:pt idx="468">
                  <c:v>-3.6799999999999999E-2</c:v>
                </c:pt>
                <c:pt idx="469">
                  <c:v>-3.6900000000000002E-2</c:v>
                </c:pt>
                <c:pt idx="470">
                  <c:v>-3.7000000000000005E-2</c:v>
                </c:pt>
                <c:pt idx="471">
                  <c:v>-3.7100000000000001E-2</c:v>
                </c:pt>
                <c:pt idx="472">
                  <c:v>-3.7199999999999997E-2</c:v>
                </c:pt>
                <c:pt idx="473">
                  <c:v>-3.7300000000000007E-2</c:v>
                </c:pt>
                <c:pt idx="474">
                  <c:v>-3.7400000000000003E-2</c:v>
                </c:pt>
                <c:pt idx="475">
                  <c:v>-3.7499999999999999E-2</c:v>
                </c:pt>
                <c:pt idx="476">
                  <c:v>-3.7600000000000001E-2</c:v>
                </c:pt>
                <c:pt idx="477">
                  <c:v>-3.7699999999999997E-2</c:v>
                </c:pt>
                <c:pt idx="478">
                  <c:v>-3.78E-2</c:v>
                </c:pt>
                <c:pt idx="479">
                  <c:v>-3.7900000000000003E-2</c:v>
                </c:pt>
                <c:pt idx="480">
                  <c:v>-3.7999999999999999E-2</c:v>
                </c:pt>
                <c:pt idx="481">
                  <c:v>-3.8099999999999995E-2</c:v>
                </c:pt>
                <c:pt idx="482">
                  <c:v>-3.8200000000000005E-2</c:v>
                </c:pt>
                <c:pt idx="483">
                  <c:v>-3.8300000000000001E-2</c:v>
                </c:pt>
                <c:pt idx="484">
                  <c:v>-3.8399999999999997E-2</c:v>
                </c:pt>
                <c:pt idx="485">
                  <c:v>-3.85E-2</c:v>
                </c:pt>
                <c:pt idx="486">
                  <c:v>-3.8600000000000002E-2</c:v>
                </c:pt>
                <c:pt idx="487">
                  <c:v>-3.8700000000000005E-2</c:v>
                </c:pt>
                <c:pt idx="488">
                  <c:v>-3.8800000000000001E-2</c:v>
                </c:pt>
                <c:pt idx="489">
                  <c:v>-3.8899999999999997E-2</c:v>
                </c:pt>
                <c:pt idx="490">
                  <c:v>-3.9000000000000007E-2</c:v>
                </c:pt>
                <c:pt idx="491">
                  <c:v>-3.9100000000000003E-2</c:v>
                </c:pt>
                <c:pt idx="492">
                  <c:v>-3.9199999999999999E-2</c:v>
                </c:pt>
                <c:pt idx="493">
                  <c:v>-3.9299999999999995E-2</c:v>
                </c:pt>
                <c:pt idx="494">
                  <c:v>-3.9400000000000004E-2</c:v>
                </c:pt>
                <c:pt idx="495">
                  <c:v>-3.95E-2</c:v>
                </c:pt>
                <c:pt idx="496">
                  <c:v>-3.9600000000000003E-2</c:v>
                </c:pt>
                <c:pt idx="497">
                  <c:v>-3.9699999999999999E-2</c:v>
                </c:pt>
                <c:pt idx="498">
                  <c:v>-3.9800000000000002E-2</c:v>
                </c:pt>
                <c:pt idx="499">
                  <c:v>-3.9900000000000005E-2</c:v>
                </c:pt>
                <c:pt idx="500">
                  <c:v>-0.04</c:v>
                </c:pt>
                <c:pt idx="501">
                  <c:v>-4.0099999999999997E-2</c:v>
                </c:pt>
                <c:pt idx="502">
                  <c:v>-4.02E-2</c:v>
                </c:pt>
                <c:pt idx="503">
                  <c:v>-4.0300000000000002E-2</c:v>
                </c:pt>
                <c:pt idx="504">
                  <c:v>-4.0399999999999998E-2</c:v>
                </c:pt>
                <c:pt idx="505">
                  <c:v>-4.0500000000000001E-2</c:v>
                </c:pt>
                <c:pt idx="506">
                  <c:v>-4.0599999999999997E-2</c:v>
                </c:pt>
                <c:pt idx="507">
                  <c:v>-4.0700000000000007E-2</c:v>
                </c:pt>
                <c:pt idx="508">
                  <c:v>-4.0800000000000003E-2</c:v>
                </c:pt>
                <c:pt idx="509">
                  <c:v>-4.0899999999999999E-2</c:v>
                </c:pt>
                <c:pt idx="510">
                  <c:v>-4.0999999999999995E-2</c:v>
                </c:pt>
                <c:pt idx="511">
                  <c:v>-4.1100000000000005E-2</c:v>
                </c:pt>
                <c:pt idx="512">
                  <c:v>-4.1200000000000001E-2</c:v>
                </c:pt>
                <c:pt idx="513">
                  <c:v>-4.1299999999999996E-2</c:v>
                </c:pt>
                <c:pt idx="514">
                  <c:v>-4.1399999999999999E-2</c:v>
                </c:pt>
                <c:pt idx="515">
                  <c:v>-4.1500000000000002E-2</c:v>
                </c:pt>
                <c:pt idx="516">
                  <c:v>-4.1600000000000005E-2</c:v>
                </c:pt>
                <c:pt idx="517">
                  <c:v>-4.1700000000000001E-2</c:v>
                </c:pt>
                <c:pt idx="518">
                  <c:v>-4.1799999999999997E-2</c:v>
                </c:pt>
                <c:pt idx="519">
                  <c:v>-4.1900000000000007E-2</c:v>
                </c:pt>
                <c:pt idx="520">
                  <c:v>-4.2000000000000003E-2</c:v>
                </c:pt>
                <c:pt idx="521">
                  <c:v>-4.2099999999999999E-2</c:v>
                </c:pt>
                <c:pt idx="522">
                  <c:v>-4.2200000000000001E-2</c:v>
                </c:pt>
                <c:pt idx="523">
                  <c:v>-4.2300000000000004E-2</c:v>
                </c:pt>
                <c:pt idx="524">
                  <c:v>-4.24E-2</c:v>
                </c:pt>
                <c:pt idx="525">
                  <c:v>-4.2500000000000003E-2</c:v>
                </c:pt>
                <c:pt idx="526">
                  <c:v>-4.2599999999999999E-2</c:v>
                </c:pt>
                <c:pt idx="527">
                  <c:v>-4.2699999999999995E-2</c:v>
                </c:pt>
                <c:pt idx="528">
                  <c:v>-4.2800000000000005E-2</c:v>
                </c:pt>
                <c:pt idx="529">
                  <c:v>-4.2900000000000001E-2</c:v>
                </c:pt>
                <c:pt idx="530">
                  <c:v>-4.2999999999999997E-2</c:v>
                </c:pt>
                <c:pt idx="531">
                  <c:v>-4.3099999999999999E-2</c:v>
                </c:pt>
                <c:pt idx="532">
                  <c:v>-4.3200000000000002E-2</c:v>
                </c:pt>
                <c:pt idx="533">
                  <c:v>-4.3299999999999998E-2</c:v>
                </c:pt>
                <c:pt idx="534">
                  <c:v>-4.3400000000000001E-2</c:v>
                </c:pt>
                <c:pt idx="535">
                  <c:v>-4.3499999999999997E-2</c:v>
                </c:pt>
                <c:pt idx="536">
                  <c:v>-4.3600000000000007E-2</c:v>
                </c:pt>
                <c:pt idx="537">
                  <c:v>-4.3700000000000003E-2</c:v>
                </c:pt>
                <c:pt idx="538">
                  <c:v>-4.3799999999999999E-2</c:v>
                </c:pt>
                <c:pt idx="539">
                  <c:v>-4.3899999999999995E-2</c:v>
                </c:pt>
                <c:pt idx="540">
                  <c:v>-4.4000000000000004E-2</c:v>
                </c:pt>
                <c:pt idx="541">
                  <c:v>-4.41E-2</c:v>
                </c:pt>
                <c:pt idx="542">
                  <c:v>-4.4200000000000003E-2</c:v>
                </c:pt>
                <c:pt idx="543">
                  <c:v>-4.4299999999999999E-2</c:v>
                </c:pt>
                <c:pt idx="544">
                  <c:v>-4.4400000000000002E-2</c:v>
                </c:pt>
                <c:pt idx="545">
                  <c:v>-4.4500000000000005E-2</c:v>
                </c:pt>
                <c:pt idx="546">
                  <c:v>-4.4600000000000001E-2</c:v>
                </c:pt>
                <c:pt idx="547">
                  <c:v>-4.4699999999999997E-2</c:v>
                </c:pt>
                <c:pt idx="548">
                  <c:v>-4.4800000000000006E-2</c:v>
                </c:pt>
                <c:pt idx="549">
                  <c:v>-4.4900000000000002E-2</c:v>
                </c:pt>
                <c:pt idx="550">
                  <c:v>-4.4999999999999998E-2</c:v>
                </c:pt>
                <c:pt idx="551">
                  <c:v>-4.5100000000000001E-2</c:v>
                </c:pt>
                <c:pt idx="552">
                  <c:v>-4.5199999999999997E-2</c:v>
                </c:pt>
                <c:pt idx="553">
                  <c:v>-4.53E-2</c:v>
                </c:pt>
                <c:pt idx="554">
                  <c:v>-4.5400000000000003E-2</c:v>
                </c:pt>
                <c:pt idx="555">
                  <c:v>-4.5499999999999999E-2</c:v>
                </c:pt>
                <c:pt idx="556">
                  <c:v>-4.5599999999999995E-2</c:v>
                </c:pt>
                <c:pt idx="557">
                  <c:v>-4.5700000000000005E-2</c:v>
                </c:pt>
                <c:pt idx="558">
                  <c:v>-4.58E-2</c:v>
                </c:pt>
                <c:pt idx="559">
                  <c:v>-4.5899999999999996E-2</c:v>
                </c:pt>
                <c:pt idx="560">
                  <c:v>-4.5999999999999999E-2</c:v>
                </c:pt>
                <c:pt idx="561">
                  <c:v>-4.6100000000000002E-2</c:v>
                </c:pt>
                <c:pt idx="562">
                  <c:v>-4.6200000000000005E-2</c:v>
                </c:pt>
                <c:pt idx="563">
                  <c:v>-4.6300000000000001E-2</c:v>
                </c:pt>
                <c:pt idx="564">
                  <c:v>-4.6399999999999997E-2</c:v>
                </c:pt>
                <c:pt idx="565">
                  <c:v>-4.6500000000000007E-2</c:v>
                </c:pt>
                <c:pt idx="566">
                  <c:v>-4.6600000000000003E-2</c:v>
                </c:pt>
                <c:pt idx="567">
                  <c:v>-4.6699999999999998E-2</c:v>
                </c:pt>
                <c:pt idx="568">
                  <c:v>-4.6800000000000001E-2</c:v>
                </c:pt>
                <c:pt idx="569">
                  <c:v>-4.6900000000000004E-2</c:v>
                </c:pt>
                <c:pt idx="570">
                  <c:v>-4.7E-2</c:v>
                </c:pt>
                <c:pt idx="571">
                  <c:v>-4.7100000000000003E-2</c:v>
                </c:pt>
                <c:pt idx="572">
                  <c:v>-4.7199999999999999E-2</c:v>
                </c:pt>
                <c:pt idx="573">
                  <c:v>-4.7300000000000009E-2</c:v>
                </c:pt>
                <c:pt idx="574">
                  <c:v>-4.7400000000000005E-2</c:v>
                </c:pt>
                <c:pt idx="575">
                  <c:v>-4.7500000000000001E-2</c:v>
                </c:pt>
                <c:pt idx="576">
                  <c:v>-4.7599999999999996E-2</c:v>
                </c:pt>
                <c:pt idx="577">
                  <c:v>-4.7699999999999999E-2</c:v>
                </c:pt>
                <c:pt idx="578">
                  <c:v>-4.7800000000000002E-2</c:v>
                </c:pt>
                <c:pt idx="579">
                  <c:v>-4.7899999999999998E-2</c:v>
                </c:pt>
                <c:pt idx="580">
                  <c:v>-4.8000000000000001E-2</c:v>
                </c:pt>
                <c:pt idx="581">
                  <c:v>-4.8099999999999997E-2</c:v>
                </c:pt>
                <c:pt idx="582">
                  <c:v>-4.8200000000000007E-2</c:v>
                </c:pt>
                <c:pt idx="583">
                  <c:v>-4.8300000000000003E-2</c:v>
                </c:pt>
                <c:pt idx="584">
                  <c:v>-4.8399999999999999E-2</c:v>
                </c:pt>
                <c:pt idx="585">
                  <c:v>-4.8499999999999995E-2</c:v>
                </c:pt>
                <c:pt idx="586">
                  <c:v>-4.8600000000000004E-2</c:v>
                </c:pt>
                <c:pt idx="587">
                  <c:v>-4.87E-2</c:v>
                </c:pt>
                <c:pt idx="588">
                  <c:v>-4.8800000000000003E-2</c:v>
                </c:pt>
                <c:pt idx="589">
                  <c:v>-4.8899999999999999E-2</c:v>
                </c:pt>
                <c:pt idx="590">
                  <c:v>-4.9000000000000002E-2</c:v>
                </c:pt>
                <c:pt idx="591">
                  <c:v>-4.9100000000000005E-2</c:v>
                </c:pt>
                <c:pt idx="592">
                  <c:v>-4.9200000000000001E-2</c:v>
                </c:pt>
                <c:pt idx="593">
                  <c:v>-4.9299999999999997E-2</c:v>
                </c:pt>
                <c:pt idx="594">
                  <c:v>-4.9400000000000006E-2</c:v>
                </c:pt>
                <c:pt idx="595">
                  <c:v>-4.9500000000000002E-2</c:v>
                </c:pt>
                <c:pt idx="596">
                  <c:v>-4.9599999999999998E-2</c:v>
                </c:pt>
                <c:pt idx="597">
                  <c:v>-4.9700000000000001E-2</c:v>
                </c:pt>
                <c:pt idx="598">
                  <c:v>-4.9800000000000004E-2</c:v>
                </c:pt>
                <c:pt idx="599">
                  <c:v>-4.99E-2</c:v>
                </c:pt>
                <c:pt idx="600">
                  <c:v>-0.05</c:v>
                </c:pt>
                <c:pt idx="601">
                  <c:v>-5.0099999999999999E-2</c:v>
                </c:pt>
                <c:pt idx="602">
                  <c:v>-5.0199999999999995E-2</c:v>
                </c:pt>
                <c:pt idx="603">
                  <c:v>-5.0300000000000004E-2</c:v>
                </c:pt>
                <c:pt idx="604">
                  <c:v>-5.04E-2</c:v>
                </c:pt>
                <c:pt idx="605">
                  <c:v>-5.0499999999999996E-2</c:v>
                </c:pt>
                <c:pt idx="606">
                  <c:v>-5.0599999999999999E-2</c:v>
                </c:pt>
                <c:pt idx="607">
                  <c:v>-5.0700000000000002E-2</c:v>
                </c:pt>
                <c:pt idx="608">
                  <c:v>-5.0800000000000005E-2</c:v>
                </c:pt>
                <c:pt idx="609">
                  <c:v>-5.0900000000000001E-2</c:v>
                </c:pt>
                <c:pt idx="610">
                  <c:v>-5.0999999999999997E-2</c:v>
                </c:pt>
                <c:pt idx="611">
                  <c:v>-5.1100000000000007E-2</c:v>
                </c:pt>
                <c:pt idx="612">
                  <c:v>-5.1200000000000002E-2</c:v>
                </c:pt>
                <c:pt idx="613">
                  <c:v>-5.1299999999999998E-2</c:v>
                </c:pt>
                <c:pt idx="614">
                  <c:v>-5.1400000000000001E-2</c:v>
                </c:pt>
                <c:pt idx="615">
                  <c:v>-5.1500000000000004E-2</c:v>
                </c:pt>
                <c:pt idx="616">
                  <c:v>-5.16E-2</c:v>
                </c:pt>
                <c:pt idx="617">
                  <c:v>-5.1700000000000003E-2</c:v>
                </c:pt>
                <c:pt idx="618">
                  <c:v>-5.1799999999999999E-2</c:v>
                </c:pt>
                <c:pt idx="619">
                  <c:v>-5.1900000000000002E-2</c:v>
                </c:pt>
                <c:pt idx="620">
                  <c:v>-5.2000000000000005E-2</c:v>
                </c:pt>
                <c:pt idx="621">
                  <c:v>-5.21E-2</c:v>
                </c:pt>
                <c:pt idx="622">
                  <c:v>-5.2199999999999996E-2</c:v>
                </c:pt>
                <c:pt idx="623">
                  <c:v>-5.2300000000000006E-2</c:v>
                </c:pt>
                <c:pt idx="624">
                  <c:v>-5.2400000000000002E-2</c:v>
                </c:pt>
                <c:pt idx="625">
                  <c:v>-5.2499999999999998E-2</c:v>
                </c:pt>
                <c:pt idx="626">
                  <c:v>-5.2600000000000001E-2</c:v>
                </c:pt>
                <c:pt idx="627">
                  <c:v>-5.2699999999999997E-2</c:v>
                </c:pt>
                <c:pt idx="628">
                  <c:v>-5.2800000000000007E-2</c:v>
                </c:pt>
                <c:pt idx="629">
                  <c:v>-5.2900000000000003E-2</c:v>
                </c:pt>
                <c:pt idx="630">
                  <c:v>-5.2999999999999999E-2</c:v>
                </c:pt>
                <c:pt idx="631">
                  <c:v>-5.3099999999999994E-2</c:v>
                </c:pt>
                <c:pt idx="632">
                  <c:v>-5.3200000000000004E-2</c:v>
                </c:pt>
                <c:pt idx="633">
                  <c:v>-5.33E-2</c:v>
                </c:pt>
                <c:pt idx="634">
                  <c:v>-5.3400000000000003E-2</c:v>
                </c:pt>
                <c:pt idx="635">
                  <c:v>-5.3499999999999999E-2</c:v>
                </c:pt>
                <c:pt idx="636">
                  <c:v>-5.3600000000000002E-2</c:v>
                </c:pt>
                <c:pt idx="637">
                  <c:v>-5.3700000000000005E-2</c:v>
                </c:pt>
                <c:pt idx="638">
                  <c:v>-5.3800000000000001E-2</c:v>
                </c:pt>
                <c:pt idx="639">
                  <c:v>-5.3899999999999997E-2</c:v>
                </c:pt>
                <c:pt idx="640">
                  <c:v>-5.4000000000000006E-2</c:v>
                </c:pt>
                <c:pt idx="641">
                  <c:v>-5.4100000000000002E-2</c:v>
                </c:pt>
                <c:pt idx="642">
                  <c:v>-5.4199999999999998E-2</c:v>
                </c:pt>
                <c:pt idx="643">
                  <c:v>-5.4300000000000001E-2</c:v>
                </c:pt>
                <c:pt idx="644">
                  <c:v>-5.4400000000000004E-2</c:v>
                </c:pt>
                <c:pt idx="645">
                  <c:v>-5.45E-2</c:v>
                </c:pt>
                <c:pt idx="646">
                  <c:v>-5.4600000000000003E-2</c:v>
                </c:pt>
                <c:pt idx="647">
                  <c:v>-5.4699999999999999E-2</c:v>
                </c:pt>
                <c:pt idx="648">
                  <c:v>-5.4800000000000008E-2</c:v>
                </c:pt>
                <c:pt idx="649">
                  <c:v>-5.4900000000000004E-2</c:v>
                </c:pt>
                <c:pt idx="650">
                  <c:v>-5.5E-2</c:v>
                </c:pt>
                <c:pt idx="651">
                  <c:v>-5.5099999999999996E-2</c:v>
                </c:pt>
                <c:pt idx="652">
                  <c:v>-5.5199999999999999E-2</c:v>
                </c:pt>
                <c:pt idx="653">
                  <c:v>-5.5300000000000002E-2</c:v>
                </c:pt>
                <c:pt idx="654">
                  <c:v>-5.5400000000000005E-2</c:v>
                </c:pt>
                <c:pt idx="655">
                  <c:v>-5.5500000000000001E-2</c:v>
                </c:pt>
                <c:pt idx="656">
                  <c:v>-5.5599999999999997E-2</c:v>
                </c:pt>
                <c:pt idx="657">
                  <c:v>-5.5700000000000006E-2</c:v>
                </c:pt>
                <c:pt idx="658">
                  <c:v>-5.5800000000000002E-2</c:v>
                </c:pt>
                <c:pt idx="659">
                  <c:v>-5.5899999999999998E-2</c:v>
                </c:pt>
                <c:pt idx="660">
                  <c:v>-5.5999999999999994E-2</c:v>
                </c:pt>
                <c:pt idx="661">
                  <c:v>-5.6100000000000004E-2</c:v>
                </c:pt>
                <c:pt idx="662">
                  <c:v>-5.62E-2</c:v>
                </c:pt>
                <c:pt idx="663">
                  <c:v>-5.6300000000000003E-2</c:v>
                </c:pt>
                <c:pt idx="664">
                  <c:v>-5.6399999999999999E-2</c:v>
                </c:pt>
                <c:pt idx="665">
                  <c:v>-5.6500000000000002E-2</c:v>
                </c:pt>
                <c:pt idx="666">
                  <c:v>-5.6600000000000004E-2</c:v>
                </c:pt>
                <c:pt idx="667">
                  <c:v>-5.67E-2</c:v>
                </c:pt>
                <c:pt idx="668">
                  <c:v>-5.6799999999999996E-2</c:v>
                </c:pt>
                <c:pt idx="669">
                  <c:v>-5.6900000000000006E-2</c:v>
                </c:pt>
                <c:pt idx="670">
                  <c:v>-5.7000000000000002E-2</c:v>
                </c:pt>
                <c:pt idx="671">
                  <c:v>-5.7099999999999998E-2</c:v>
                </c:pt>
                <c:pt idx="672">
                  <c:v>-5.7200000000000001E-2</c:v>
                </c:pt>
                <c:pt idx="673">
                  <c:v>-5.7300000000000004E-2</c:v>
                </c:pt>
                <c:pt idx="674">
                  <c:v>-5.7400000000000007E-2</c:v>
                </c:pt>
                <c:pt idx="675">
                  <c:v>-5.7500000000000002E-2</c:v>
                </c:pt>
                <c:pt idx="676">
                  <c:v>-5.7599999999999998E-2</c:v>
                </c:pt>
                <c:pt idx="677">
                  <c:v>-5.7699999999999994E-2</c:v>
                </c:pt>
                <c:pt idx="678">
                  <c:v>-5.7800000000000004E-2</c:v>
                </c:pt>
                <c:pt idx="679">
                  <c:v>-5.79E-2</c:v>
                </c:pt>
                <c:pt idx="680">
                  <c:v>-5.7999999999999996E-2</c:v>
                </c:pt>
                <c:pt idx="681">
                  <c:v>-5.8099999999999999E-2</c:v>
                </c:pt>
                <c:pt idx="682">
                  <c:v>-5.8200000000000002E-2</c:v>
                </c:pt>
                <c:pt idx="683">
                  <c:v>-5.8300000000000005E-2</c:v>
                </c:pt>
                <c:pt idx="684">
                  <c:v>-5.8400000000000001E-2</c:v>
                </c:pt>
                <c:pt idx="685">
                  <c:v>-5.8499999999999996E-2</c:v>
                </c:pt>
                <c:pt idx="686">
                  <c:v>-5.8600000000000006E-2</c:v>
                </c:pt>
                <c:pt idx="687">
                  <c:v>-5.8700000000000002E-2</c:v>
                </c:pt>
                <c:pt idx="688">
                  <c:v>-5.8799999999999998E-2</c:v>
                </c:pt>
                <c:pt idx="689">
                  <c:v>-5.8900000000000001E-2</c:v>
                </c:pt>
                <c:pt idx="690">
                  <c:v>-5.9000000000000004E-2</c:v>
                </c:pt>
                <c:pt idx="691">
                  <c:v>-5.91E-2</c:v>
                </c:pt>
                <c:pt idx="692">
                  <c:v>-5.9200000000000003E-2</c:v>
                </c:pt>
                <c:pt idx="693">
                  <c:v>-5.9299999999999999E-2</c:v>
                </c:pt>
                <c:pt idx="694">
                  <c:v>-5.9400000000000008E-2</c:v>
                </c:pt>
                <c:pt idx="695">
                  <c:v>-5.9500000000000004E-2</c:v>
                </c:pt>
                <c:pt idx="696">
                  <c:v>-5.96E-2</c:v>
                </c:pt>
                <c:pt idx="697">
                  <c:v>-5.9699999999999996E-2</c:v>
                </c:pt>
                <c:pt idx="698">
                  <c:v>-5.9800000000000006E-2</c:v>
                </c:pt>
                <c:pt idx="699">
                  <c:v>-5.9900000000000002E-2</c:v>
                </c:pt>
                <c:pt idx="700">
                  <c:v>-0.06</c:v>
                </c:pt>
                <c:pt idx="701">
                  <c:v>-6.0100000000000001E-2</c:v>
                </c:pt>
                <c:pt idx="702">
                  <c:v>-6.0199999999999997E-2</c:v>
                </c:pt>
                <c:pt idx="703">
                  <c:v>-6.0300000000000006E-2</c:v>
                </c:pt>
                <c:pt idx="704">
                  <c:v>-6.0400000000000002E-2</c:v>
                </c:pt>
                <c:pt idx="705">
                  <c:v>-6.0499999999999998E-2</c:v>
                </c:pt>
                <c:pt idx="706">
                  <c:v>-6.0599999999999994E-2</c:v>
                </c:pt>
                <c:pt idx="707">
                  <c:v>-6.0700000000000004E-2</c:v>
                </c:pt>
                <c:pt idx="708">
                  <c:v>-6.08E-2</c:v>
                </c:pt>
                <c:pt idx="709">
                  <c:v>-6.0900000000000003E-2</c:v>
                </c:pt>
                <c:pt idx="710">
                  <c:v>-6.0999999999999999E-2</c:v>
                </c:pt>
                <c:pt idx="711">
                  <c:v>-6.1100000000000002E-2</c:v>
                </c:pt>
                <c:pt idx="712">
                  <c:v>-6.1200000000000004E-2</c:v>
                </c:pt>
                <c:pt idx="713">
                  <c:v>-6.13E-2</c:v>
                </c:pt>
                <c:pt idx="714">
                  <c:v>-6.1399999999999996E-2</c:v>
                </c:pt>
                <c:pt idx="715">
                  <c:v>-6.1500000000000006E-2</c:v>
                </c:pt>
                <c:pt idx="716">
                  <c:v>-6.1600000000000002E-2</c:v>
                </c:pt>
                <c:pt idx="717">
                  <c:v>-6.1699999999999998E-2</c:v>
                </c:pt>
                <c:pt idx="718">
                  <c:v>-6.1800000000000001E-2</c:v>
                </c:pt>
                <c:pt idx="719">
                  <c:v>-6.1900000000000004E-2</c:v>
                </c:pt>
                <c:pt idx="720">
                  <c:v>-6.2000000000000006E-2</c:v>
                </c:pt>
                <c:pt idx="721">
                  <c:v>-6.2100000000000002E-2</c:v>
                </c:pt>
                <c:pt idx="722">
                  <c:v>-6.2199999999999998E-2</c:v>
                </c:pt>
                <c:pt idx="723">
                  <c:v>-6.2300000000000008E-2</c:v>
                </c:pt>
                <c:pt idx="724">
                  <c:v>-6.2400000000000004E-2</c:v>
                </c:pt>
                <c:pt idx="725">
                  <c:v>-6.25E-2</c:v>
                </c:pt>
                <c:pt idx="726">
                  <c:v>-6.2600000000000003E-2</c:v>
                </c:pt>
                <c:pt idx="727">
                  <c:v>-6.2699999999999992E-2</c:v>
                </c:pt>
                <c:pt idx="728">
                  <c:v>-6.2800000000000009E-2</c:v>
                </c:pt>
                <c:pt idx="729">
                  <c:v>-6.2899999999999998E-2</c:v>
                </c:pt>
                <c:pt idx="730">
                  <c:v>-6.3E-2</c:v>
                </c:pt>
                <c:pt idx="731">
                  <c:v>-6.3100000000000003E-2</c:v>
                </c:pt>
                <c:pt idx="732">
                  <c:v>-6.3200000000000006E-2</c:v>
                </c:pt>
                <c:pt idx="733">
                  <c:v>-6.3299999999999995E-2</c:v>
                </c:pt>
                <c:pt idx="734">
                  <c:v>-6.3399999999999998E-2</c:v>
                </c:pt>
                <c:pt idx="735">
                  <c:v>-6.3500000000000001E-2</c:v>
                </c:pt>
                <c:pt idx="736">
                  <c:v>-6.3600000000000004E-2</c:v>
                </c:pt>
                <c:pt idx="737">
                  <c:v>-6.3700000000000007E-2</c:v>
                </c:pt>
                <c:pt idx="738">
                  <c:v>-6.3799999999999996E-2</c:v>
                </c:pt>
                <c:pt idx="739">
                  <c:v>-6.3899999999999998E-2</c:v>
                </c:pt>
                <c:pt idx="740">
                  <c:v>-6.4000000000000001E-2</c:v>
                </c:pt>
                <c:pt idx="741">
                  <c:v>-6.4100000000000004E-2</c:v>
                </c:pt>
                <c:pt idx="742">
                  <c:v>-6.4200000000000007E-2</c:v>
                </c:pt>
                <c:pt idx="743">
                  <c:v>-6.4299999999999996E-2</c:v>
                </c:pt>
                <c:pt idx="744">
                  <c:v>-6.4399999999999999E-2</c:v>
                </c:pt>
                <c:pt idx="745">
                  <c:v>-6.4500000000000002E-2</c:v>
                </c:pt>
                <c:pt idx="746">
                  <c:v>-6.4600000000000005E-2</c:v>
                </c:pt>
                <c:pt idx="747">
                  <c:v>-6.4699999999999994E-2</c:v>
                </c:pt>
                <c:pt idx="748">
                  <c:v>-6.480000000000001E-2</c:v>
                </c:pt>
                <c:pt idx="749">
                  <c:v>-6.4899999999999999E-2</c:v>
                </c:pt>
                <c:pt idx="750">
                  <c:v>-6.5000000000000002E-2</c:v>
                </c:pt>
                <c:pt idx="751">
                  <c:v>-6.5100000000000005E-2</c:v>
                </c:pt>
                <c:pt idx="752">
                  <c:v>-6.5199999999999994E-2</c:v>
                </c:pt>
                <c:pt idx="753">
                  <c:v>-6.5299999999999997E-2</c:v>
                </c:pt>
                <c:pt idx="754">
                  <c:v>-6.54E-2</c:v>
                </c:pt>
                <c:pt idx="755">
                  <c:v>-6.5500000000000003E-2</c:v>
                </c:pt>
                <c:pt idx="756">
                  <c:v>-6.5599999999999992E-2</c:v>
                </c:pt>
                <c:pt idx="757">
                  <c:v>-6.5700000000000008E-2</c:v>
                </c:pt>
                <c:pt idx="758">
                  <c:v>-6.5799999999999997E-2</c:v>
                </c:pt>
                <c:pt idx="759">
                  <c:v>-6.59E-2</c:v>
                </c:pt>
                <c:pt idx="760">
                  <c:v>-6.6000000000000003E-2</c:v>
                </c:pt>
                <c:pt idx="761">
                  <c:v>-6.6100000000000006E-2</c:v>
                </c:pt>
                <c:pt idx="762">
                  <c:v>-6.6200000000000009E-2</c:v>
                </c:pt>
                <c:pt idx="763">
                  <c:v>-6.6299999999999998E-2</c:v>
                </c:pt>
                <c:pt idx="764">
                  <c:v>-6.6400000000000001E-2</c:v>
                </c:pt>
                <c:pt idx="765">
                  <c:v>-6.6500000000000004E-2</c:v>
                </c:pt>
                <c:pt idx="766">
                  <c:v>-6.6600000000000006E-2</c:v>
                </c:pt>
                <c:pt idx="767">
                  <c:v>-6.6699999999999995E-2</c:v>
                </c:pt>
                <c:pt idx="768">
                  <c:v>-6.6799999999999998E-2</c:v>
                </c:pt>
                <c:pt idx="769">
                  <c:v>-6.6900000000000001E-2</c:v>
                </c:pt>
                <c:pt idx="770">
                  <c:v>-6.7000000000000004E-2</c:v>
                </c:pt>
                <c:pt idx="771">
                  <c:v>-6.7100000000000007E-2</c:v>
                </c:pt>
                <c:pt idx="772">
                  <c:v>-6.7199999999999996E-2</c:v>
                </c:pt>
                <c:pt idx="773">
                  <c:v>-6.7300000000000013E-2</c:v>
                </c:pt>
                <c:pt idx="774">
                  <c:v>-6.7400000000000002E-2</c:v>
                </c:pt>
                <c:pt idx="775">
                  <c:v>-6.7500000000000004E-2</c:v>
                </c:pt>
                <c:pt idx="776">
                  <c:v>-6.7599999999999993E-2</c:v>
                </c:pt>
                <c:pt idx="777">
                  <c:v>-6.7699999999999996E-2</c:v>
                </c:pt>
                <c:pt idx="778">
                  <c:v>-6.7799999999999999E-2</c:v>
                </c:pt>
                <c:pt idx="779">
                  <c:v>-6.7900000000000002E-2</c:v>
                </c:pt>
                <c:pt idx="780">
                  <c:v>-6.8000000000000005E-2</c:v>
                </c:pt>
                <c:pt idx="781">
                  <c:v>-6.8099999999999994E-2</c:v>
                </c:pt>
                <c:pt idx="782">
                  <c:v>-6.8200000000000011E-2</c:v>
                </c:pt>
                <c:pt idx="783">
                  <c:v>-6.83E-2</c:v>
                </c:pt>
                <c:pt idx="784">
                  <c:v>-6.8400000000000002E-2</c:v>
                </c:pt>
                <c:pt idx="785">
                  <c:v>-6.8499999999999991E-2</c:v>
                </c:pt>
                <c:pt idx="786">
                  <c:v>-6.8600000000000008E-2</c:v>
                </c:pt>
                <c:pt idx="787">
                  <c:v>-6.8699999999999997E-2</c:v>
                </c:pt>
                <c:pt idx="788">
                  <c:v>-6.88E-2</c:v>
                </c:pt>
                <c:pt idx="789">
                  <c:v>-6.8900000000000003E-2</c:v>
                </c:pt>
                <c:pt idx="790">
                  <c:v>-6.9000000000000006E-2</c:v>
                </c:pt>
                <c:pt idx="791">
                  <c:v>-6.9100000000000009E-2</c:v>
                </c:pt>
                <c:pt idx="792">
                  <c:v>-6.9199999999999998E-2</c:v>
                </c:pt>
                <c:pt idx="793">
                  <c:v>-6.93E-2</c:v>
                </c:pt>
                <c:pt idx="794">
                  <c:v>-6.9400000000000003E-2</c:v>
                </c:pt>
                <c:pt idx="795">
                  <c:v>-6.9500000000000006E-2</c:v>
                </c:pt>
                <c:pt idx="796">
                  <c:v>-6.9599999999999995E-2</c:v>
                </c:pt>
                <c:pt idx="797">
                  <c:v>-6.9699999999999998E-2</c:v>
                </c:pt>
                <c:pt idx="798">
                  <c:v>-6.9800000000000001E-2</c:v>
                </c:pt>
                <c:pt idx="799">
                  <c:v>-6.9900000000000004E-2</c:v>
                </c:pt>
                <c:pt idx="800">
                  <c:v>-7.0000000000000007E-2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9648"/>
        <c:axId val="150790040"/>
      </c:scatterChart>
      <c:valAx>
        <c:axId val="150789648"/>
        <c:scaling>
          <c:orientation val="minMax"/>
        </c:scaling>
        <c:delete val="0"/>
        <c:axPos val="b"/>
        <c:majorGridlines>
          <c:spPr>
            <a:ln w="9525">
              <a:solidFill>
                <a:schemeClr val="accent6">
                  <a:lumMod val="50000"/>
                </a:schemeClr>
              </a:solidFill>
            </a:ln>
          </c:spPr>
        </c:majorGridlines>
        <c:minorGridlines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stealth" w="lg" len="lg"/>
          </a:ln>
        </c:spPr>
        <c:crossAx val="150790040"/>
        <c:crosses val="autoZero"/>
        <c:crossBetween val="midCat"/>
      </c:valAx>
      <c:valAx>
        <c:axId val="1507900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accent6">
                  <a:lumMod val="50000"/>
                </a:schemeClr>
              </a:solidFill>
            </a:ln>
          </c:spPr>
        </c:majorGridlines>
        <c:minorGridlines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headEnd w="lg" len="lg"/>
            <a:tailEnd type="stealth" w="lg" len="lg"/>
          </a:ln>
        </c:spPr>
        <c:crossAx val="150789648"/>
        <c:crosses val="autoZero"/>
        <c:crossBetween val="midCat"/>
        <c:dispUnits>
          <c:custUnit val="1.0000000000000002E-3"/>
        </c:dispUnits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B$17" horiz="1" max="18" min="1" page="2" val="18"/>
</file>

<file path=xl/ctrlProps/ctrlProp2.xml><?xml version="1.0" encoding="utf-8"?>
<formControlPr xmlns="http://schemas.microsoft.com/office/spreadsheetml/2009/9/main" objectType="Scroll" dx="16" fmlaLink="$B$18" horiz="1" max="5000" page="100" val="3541"/>
</file>

<file path=xl/ctrlProps/ctrlProp3.xml><?xml version="1.0" encoding="utf-8"?>
<formControlPr xmlns="http://schemas.microsoft.com/office/spreadsheetml/2009/9/main" objectType="Scroll" dx="16" fmlaLink="$B$19" horiz="1" max="2500" min="1" page="50" val="2373"/>
</file>

<file path=xl/ctrlProps/ctrlProp4.xml><?xml version="1.0" encoding="utf-8"?>
<formControlPr xmlns="http://schemas.microsoft.com/office/spreadsheetml/2009/9/main" objectType="Scroll" dx="16" fmlaLink="$B$17" horiz="1" max="20" min="1" page="2" val="12"/>
</file>

<file path=xl/ctrlProps/ctrlProp5.xml><?xml version="1.0" encoding="utf-8"?>
<formControlPr xmlns="http://schemas.microsoft.com/office/spreadsheetml/2009/9/main" objectType="Scroll" dx="16" fmlaLink="$B$18" horiz="1" max="5000" page="50" val="2000"/>
</file>

<file path=xl/ctrlProps/ctrlProp6.xml><?xml version="1.0" encoding="utf-8"?>
<formControlPr xmlns="http://schemas.microsoft.com/office/spreadsheetml/2009/9/main" objectType="Scroll" dx="16" fmlaLink="$B$19" horiz="1" max="2500" min="1" page="50" val="200"/>
</file>

<file path=xl/ctrlProps/ctrlProp7.xml><?xml version="1.0" encoding="utf-8"?>
<formControlPr xmlns="http://schemas.microsoft.com/office/spreadsheetml/2009/9/main" objectType="Scroll" dx="16" fmlaLink="$B$17" horiz="1" max="18" min="1" page="2" val="10"/>
</file>

<file path=xl/ctrlProps/ctrlProp8.xml><?xml version="1.0" encoding="utf-8"?>
<formControlPr xmlns="http://schemas.microsoft.com/office/spreadsheetml/2009/9/main" objectType="Scroll" dx="16" fmlaLink="$B$18" horiz="1" max="5000" min="1" page="100" val="1000"/>
</file>

<file path=xl/ctrlProps/ctrlProp9.xml><?xml version="1.0" encoding="utf-8"?>
<formControlPr xmlns="http://schemas.microsoft.com/office/spreadsheetml/2009/9/main" objectType="Scroll" dx="16" fmlaLink="$B$19" horiz="1" max="2500" min="1" page="50" val="200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5</xdr:row>
      <xdr:rowOff>12531</xdr:rowOff>
    </xdr:from>
    <xdr:to>
      <xdr:col>3</xdr:col>
      <xdr:colOff>590548</xdr:colOff>
      <xdr:row>14</xdr:row>
      <xdr:rowOff>165139</xdr:rowOff>
    </xdr:to>
    <xdr:grpSp>
      <xdr:nvGrpSpPr>
        <xdr:cNvPr id="2" name="Groupe 1"/>
        <xdr:cNvGrpSpPr/>
      </xdr:nvGrpSpPr>
      <xdr:grpSpPr>
        <a:xfrm>
          <a:off x="428624" y="1003131"/>
          <a:ext cx="2609849" cy="1867108"/>
          <a:chOff x="489725" y="885825"/>
          <a:chExt cx="2548749" cy="1867108"/>
        </a:xfrm>
      </xdr:grpSpPr>
      <xdr:grpSp>
        <xdr:nvGrpSpPr>
          <xdr:cNvPr id="3" name="Groupe 2"/>
          <xdr:cNvGrpSpPr/>
        </xdr:nvGrpSpPr>
        <xdr:grpSpPr>
          <a:xfrm>
            <a:off x="489725" y="885825"/>
            <a:ext cx="2548749" cy="1867108"/>
            <a:chOff x="489725" y="885825"/>
            <a:chExt cx="2548749" cy="1867108"/>
          </a:xfrm>
        </xdr:grpSpPr>
        <xdr:sp macro="" textlink="">
          <xdr:nvSpPr>
            <xdr:cNvPr id="11" name="Rectangle 23"/>
            <xdr:cNvSpPr/>
          </xdr:nvSpPr>
          <xdr:spPr>
            <a:xfrm>
              <a:off x="951586" y="1186244"/>
              <a:ext cx="1012054" cy="1192892"/>
            </a:xfrm>
            <a:custGeom>
              <a:avLst/>
              <a:gdLst>
                <a:gd name="connsiteX0" fmla="*/ 0 w 762696"/>
                <a:gd name="connsiteY0" fmla="*/ 0 h 1192892"/>
                <a:gd name="connsiteX1" fmla="*/ 762696 w 762696"/>
                <a:gd name="connsiteY1" fmla="*/ 0 h 1192892"/>
                <a:gd name="connsiteX2" fmla="*/ 762696 w 762696"/>
                <a:gd name="connsiteY2" fmla="*/ 1192892 h 1192892"/>
                <a:gd name="connsiteX3" fmla="*/ 0 w 762696"/>
                <a:gd name="connsiteY3" fmla="*/ 1192892 h 1192892"/>
                <a:gd name="connsiteX4" fmla="*/ 0 w 762696"/>
                <a:gd name="connsiteY4" fmla="*/ 0 h 1192892"/>
                <a:gd name="connsiteX0" fmla="*/ 762696 w 854136"/>
                <a:gd name="connsiteY0" fmla="*/ 1192892 h 1284332"/>
                <a:gd name="connsiteX1" fmla="*/ 0 w 854136"/>
                <a:gd name="connsiteY1" fmla="*/ 1192892 h 1284332"/>
                <a:gd name="connsiteX2" fmla="*/ 0 w 854136"/>
                <a:gd name="connsiteY2" fmla="*/ 0 h 1284332"/>
                <a:gd name="connsiteX3" fmla="*/ 762696 w 854136"/>
                <a:gd name="connsiteY3" fmla="*/ 0 h 1284332"/>
                <a:gd name="connsiteX4" fmla="*/ 854136 w 854136"/>
                <a:gd name="connsiteY4" fmla="*/ 1284332 h 1284332"/>
                <a:gd name="connsiteX0" fmla="*/ 762696 w 762696"/>
                <a:gd name="connsiteY0" fmla="*/ 1192892 h 1192892"/>
                <a:gd name="connsiteX1" fmla="*/ 0 w 762696"/>
                <a:gd name="connsiteY1" fmla="*/ 1192892 h 1192892"/>
                <a:gd name="connsiteX2" fmla="*/ 0 w 762696"/>
                <a:gd name="connsiteY2" fmla="*/ 0 h 1192892"/>
                <a:gd name="connsiteX3" fmla="*/ 762696 w 762696"/>
                <a:gd name="connsiteY3" fmla="*/ 0 h 119289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62696" h="1192892">
                  <a:moveTo>
                    <a:pt x="762696" y="1192892"/>
                  </a:moveTo>
                  <a:lnTo>
                    <a:pt x="0" y="1192892"/>
                  </a:lnTo>
                  <a:lnTo>
                    <a:pt x="0" y="0"/>
                  </a:lnTo>
                  <a:lnTo>
                    <a:pt x="762696" y="0"/>
                  </a:lnTo>
                </a:path>
              </a:pathLst>
            </a:custGeom>
            <a:noFill/>
            <a:ln w="9525" cap="flat" cmpd="sng" algn="ctr">
              <a:solidFill>
                <a:sysClr val="windowText" lastClr="000000"/>
              </a:solidFill>
              <a:prstDash val="solid"/>
              <a:headEnd type="oval" w="sm" len="sm"/>
              <a:tailEnd type="oval" w="sm" len="sm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2" name="Rectangle 11"/>
            <xdr:cNvSpPr/>
          </xdr:nvSpPr>
          <xdr:spPr>
            <a:xfrm>
              <a:off x="1561185" y="1386644"/>
              <a:ext cx="441242" cy="215778"/>
            </a:xfrm>
            <a:prstGeom prst="rect">
              <a:avLst/>
            </a:prstGeom>
            <a:noFill/>
            <a:ln w="25400" cap="flat" cmpd="sng" algn="ctr">
              <a:noFill/>
              <a:prstDash val="solid"/>
            </a:ln>
            <a:effectLst/>
          </xdr:spPr>
          <xdr:txBody>
            <a:bodyPr wrap="square" lIns="0" tIns="0" rIns="0" bIns="0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Yu Mincho" pitchFamily="18" charset="-128"/>
                  <a:ea typeface="Yu Mincho" pitchFamily="18" charset="-128"/>
                  <a:cs typeface="Times New Roman" pitchFamily="18" charset="0"/>
                </a:rPr>
                <a:t>R</a:t>
              </a:r>
            </a:p>
          </xdr:txBody>
        </xdr:sp>
        <xdr:sp macro="" textlink="">
          <xdr:nvSpPr>
            <xdr:cNvPr id="13" name="Oval 5"/>
            <xdr:cNvSpPr/>
          </xdr:nvSpPr>
          <xdr:spPr>
            <a:xfrm>
              <a:off x="809305" y="1668840"/>
              <a:ext cx="288000" cy="288000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fr-FR" sz="12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Yu Mincho" pitchFamily="18" charset="-128"/>
                <a:ea typeface="Yu Mincho" pitchFamily="18" charset="-128"/>
              </a:endParaRPr>
            </a:p>
          </xdr:txBody>
        </xdr:sp>
        <xdr:sp macro="" textlink="">
          <xdr:nvSpPr>
            <xdr:cNvPr id="14" name="Ellipse 13"/>
            <xdr:cNvSpPr/>
          </xdr:nvSpPr>
          <xdr:spPr>
            <a:xfrm>
              <a:off x="1945671" y="1766580"/>
              <a:ext cx="36000" cy="36000"/>
            </a:xfrm>
            <a:prstGeom prst="ellipse">
              <a:avLst/>
            </a:prstGeom>
            <a:solidFill>
              <a:sysClr val="windowText" lastClr="000000"/>
            </a:solidFill>
            <a:ln w="127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algn="ctr"/>
              <a:endParaRPr lang="fr-FR"/>
            </a:p>
          </xdr:txBody>
        </xdr:sp>
        <xdr:cxnSp macro="">
          <xdr:nvCxnSpPr>
            <xdr:cNvPr id="15" name="Connecteur droit avec flèche 14"/>
            <xdr:cNvCxnSpPr/>
          </xdr:nvCxnSpPr>
          <xdr:spPr>
            <a:xfrm>
              <a:off x="1722489" y="1181497"/>
              <a:ext cx="36000" cy="0"/>
            </a:xfrm>
            <a:prstGeom prst="straightConnector1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  <a:headEnd type="none" w="med" len="med"/>
              <a:tailEnd type="triangle" w="med" len="me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" name="Rectangle 15"/>
            <xdr:cNvSpPr/>
          </xdr:nvSpPr>
          <xdr:spPr>
            <a:xfrm>
              <a:off x="1650258" y="991125"/>
              <a:ext cx="180975" cy="190500"/>
            </a:xfrm>
            <a:prstGeom prst="rect">
              <a:avLst/>
            </a:prstGeom>
            <a:noFill/>
            <a:ln w="25400" cap="flat" cmpd="sng" algn="ctr">
              <a:noFill/>
              <a:prstDash val="solid"/>
            </a:ln>
            <a:effectLst/>
          </xdr:spPr>
          <xdr:txBody>
            <a:bodyPr wrap="square" lIns="0" tIns="0" rIns="0" bIns="0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6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Vijaya" pitchFamily="34" charset="0"/>
                  <a:cs typeface="Vijaya" pitchFamily="34" charset="0"/>
                </a:rPr>
                <a:t>i</a:t>
              </a:r>
            </a:p>
          </xdr:txBody>
        </xdr:sp>
        <xdr:cxnSp macro="">
          <xdr:nvCxnSpPr>
            <xdr:cNvPr id="17" name="Connecteur droit avec flèche 16"/>
            <xdr:cNvCxnSpPr/>
          </xdr:nvCxnSpPr>
          <xdr:spPr>
            <a:xfrm>
              <a:off x="1957535" y="1783140"/>
              <a:ext cx="396000" cy="0"/>
            </a:xfrm>
            <a:prstGeom prst="straightConnector1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  <a:tailEnd type="arrow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" name="Rectangle 17"/>
            <xdr:cNvSpPr/>
          </xdr:nvSpPr>
          <xdr:spPr>
            <a:xfrm>
              <a:off x="2400766" y="1616950"/>
              <a:ext cx="511426" cy="201909"/>
            </a:xfrm>
            <a:prstGeom prst="rect">
              <a:avLst/>
            </a:prstGeom>
            <a:noFill/>
            <a:ln w="25400" cap="flat" cmpd="sng" algn="ctr">
              <a:noFill/>
              <a:prstDash val="solid"/>
            </a:ln>
            <a:effectLst/>
          </xdr:spPr>
          <xdr:txBody>
            <a:bodyPr wrap="square" lIns="0" tIns="0" rIns="0" bIns="0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Times New Roman" pitchFamily="18" charset="0"/>
                  <a:cs typeface="Times New Roman" pitchFamily="18" charset="0"/>
                </a:rPr>
                <a:t>A</a:t>
              </a:r>
              <a:r>
                <a:rPr kumimoji="0" lang="ar-MA" sz="12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Times New Roman" pitchFamily="18" charset="0"/>
                  <a:cs typeface="Times New Roman" pitchFamily="18" charset="0"/>
                </a:rPr>
                <a:t>المدخل </a:t>
              </a:r>
              <a:endParaRPr kumimoji="0" lang="fr-FR" sz="12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imes New Roman" pitchFamily="18" charset="0"/>
                <a:cs typeface="Times New Roman" pitchFamily="18" charset="0"/>
              </a:endParaRPr>
            </a:p>
          </xdr:txBody>
        </xdr:sp>
        <xdr:cxnSp macro="">
          <xdr:nvCxnSpPr>
            <xdr:cNvPr id="19" name="Connecteur droit avec flèche 18"/>
            <xdr:cNvCxnSpPr/>
          </xdr:nvCxnSpPr>
          <xdr:spPr>
            <a:xfrm flipV="1">
              <a:off x="764037" y="1584443"/>
              <a:ext cx="0" cy="432000"/>
            </a:xfrm>
            <a:prstGeom prst="straightConnector1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  <a:headEnd type="none" w="med" len="med"/>
              <a:tailEnd type="triangle" w="med" len="me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Rectangle 19"/>
            <xdr:cNvSpPr/>
          </xdr:nvSpPr>
          <xdr:spPr>
            <a:xfrm>
              <a:off x="578688" y="1731449"/>
              <a:ext cx="185464" cy="203896"/>
            </a:xfrm>
            <a:prstGeom prst="rect">
              <a:avLst/>
            </a:prstGeom>
            <a:noFill/>
            <a:ln w="25400" cap="flat" cmpd="sng" algn="ctr">
              <a:noFill/>
              <a:prstDash val="solid"/>
            </a:ln>
            <a:effectLst/>
          </xdr:spPr>
          <xdr:txBody>
            <a:bodyPr wrap="square" lIns="0" tIns="0" rIns="0" bIns="0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Yu Mincho" pitchFamily="18" charset="-128"/>
                  <a:ea typeface="Yu Mincho" pitchFamily="18" charset="-128"/>
                  <a:cs typeface="Times New Roman" pitchFamily="18" charset="0"/>
                </a:rPr>
                <a:t>E</a:t>
              </a:r>
            </a:p>
          </xdr:txBody>
        </xdr:sp>
        <xdr:sp macro="" textlink="">
          <xdr:nvSpPr>
            <xdr:cNvPr id="21" name="Ellipse 20"/>
            <xdr:cNvSpPr/>
          </xdr:nvSpPr>
          <xdr:spPr>
            <a:xfrm>
              <a:off x="930022" y="1167918"/>
              <a:ext cx="46800" cy="46800"/>
            </a:xfrm>
            <a:prstGeom prst="ellipse">
              <a:avLst/>
            </a:prstGeom>
            <a:solidFill>
              <a:sysClr val="windowText" lastClr="000000"/>
            </a:solidFill>
            <a:ln w="12700" cap="flat" cmpd="sng" algn="ctr">
              <a:noFill/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22" name="Ellipse 21"/>
            <xdr:cNvSpPr/>
          </xdr:nvSpPr>
          <xdr:spPr>
            <a:xfrm>
              <a:off x="928186" y="2361109"/>
              <a:ext cx="46800" cy="46800"/>
            </a:xfrm>
            <a:prstGeom prst="ellipse">
              <a:avLst/>
            </a:prstGeom>
            <a:solidFill>
              <a:sysClr val="windowText" lastClr="000000"/>
            </a:solidFill>
            <a:ln w="12700" cap="flat" cmpd="sng" algn="ctr">
              <a:noFill/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23" name="Rectangle 22"/>
            <xdr:cNvSpPr/>
          </xdr:nvSpPr>
          <xdr:spPr>
            <a:xfrm>
              <a:off x="759538" y="1075495"/>
              <a:ext cx="185464" cy="203896"/>
            </a:xfrm>
            <a:prstGeom prst="rect">
              <a:avLst/>
            </a:prstGeom>
            <a:noFill/>
            <a:ln w="25400" cap="flat" cmpd="sng" algn="ctr">
              <a:noFill/>
              <a:prstDash val="solid"/>
            </a:ln>
            <a:effectLst/>
          </xdr:spPr>
          <xdr:txBody>
            <a:bodyPr wrap="square" lIns="0" tIns="0" rIns="0" bIns="0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Yu Mincho" pitchFamily="18" charset="-128"/>
                  <a:ea typeface="Yu Mincho" pitchFamily="18" charset="-128"/>
                  <a:cs typeface="Times New Roman" pitchFamily="18" charset="0"/>
                </a:rPr>
                <a:t>P</a:t>
              </a:r>
            </a:p>
          </xdr:txBody>
        </xdr:sp>
        <xdr:sp macro="" textlink="">
          <xdr:nvSpPr>
            <xdr:cNvPr id="24" name="Rectangle 23"/>
            <xdr:cNvSpPr/>
          </xdr:nvSpPr>
          <xdr:spPr>
            <a:xfrm>
              <a:off x="752913" y="2305961"/>
              <a:ext cx="185464" cy="203896"/>
            </a:xfrm>
            <a:prstGeom prst="rect">
              <a:avLst/>
            </a:prstGeom>
            <a:noFill/>
            <a:ln w="25400" cap="flat" cmpd="sng" algn="ctr">
              <a:noFill/>
              <a:prstDash val="solid"/>
            </a:ln>
            <a:effectLst/>
          </xdr:spPr>
          <xdr:txBody>
            <a:bodyPr wrap="square" lIns="0" tIns="0" rIns="0" bIns="0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Yu Mincho" pitchFamily="18" charset="-128"/>
                  <a:ea typeface="Yu Mincho" pitchFamily="18" charset="-128"/>
                  <a:cs typeface="Times New Roman" pitchFamily="18" charset="0"/>
                </a:rPr>
                <a:t>N</a:t>
              </a:r>
            </a:p>
          </xdr:txBody>
        </xdr:sp>
        <xdr:grpSp>
          <xdr:nvGrpSpPr>
            <xdr:cNvPr id="25" name="Groupe 24"/>
            <xdr:cNvGrpSpPr/>
          </xdr:nvGrpSpPr>
          <xdr:grpSpPr>
            <a:xfrm>
              <a:off x="1786433" y="2568633"/>
              <a:ext cx="357213" cy="54000"/>
              <a:chOff x="4083185" y="6180760"/>
              <a:chExt cx="357213" cy="54000"/>
            </a:xfrm>
          </xdr:grpSpPr>
          <xdr:grpSp>
            <xdr:nvGrpSpPr>
              <xdr:cNvPr id="33" name="Groupe 32"/>
              <xdr:cNvGrpSpPr/>
            </xdr:nvGrpSpPr>
            <xdr:grpSpPr>
              <a:xfrm>
                <a:off x="4087630" y="6180760"/>
                <a:ext cx="324000" cy="54000"/>
                <a:chOff x="1038225" y="1162050"/>
                <a:chExt cx="4267200" cy="666750"/>
              </a:xfrm>
            </xdr:grpSpPr>
            <xdr:cxnSp macro="">
              <xdr:nvCxnSpPr>
                <xdr:cNvPr id="35" name="Connecteur droit 34"/>
                <xdr:cNvCxnSpPr/>
              </xdr:nvCxnSpPr>
              <xdr:spPr>
                <a:xfrm flipH="1">
                  <a:off x="1038225" y="1162050"/>
                  <a:ext cx="533400" cy="66675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Connecteur droit 35"/>
                <xdr:cNvCxnSpPr/>
              </xdr:nvCxnSpPr>
              <xdr:spPr>
                <a:xfrm flipH="1">
                  <a:off x="1571625" y="1162050"/>
                  <a:ext cx="533400" cy="66675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Connecteur droit 36"/>
                <xdr:cNvCxnSpPr/>
              </xdr:nvCxnSpPr>
              <xdr:spPr>
                <a:xfrm flipH="1">
                  <a:off x="2105025" y="1162050"/>
                  <a:ext cx="533400" cy="66675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Connecteur droit 37"/>
                <xdr:cNvCxnSpPr/>
              </xdr:nvCxnSpPr>
              <xdr:spPr>
                <a:xfrm flipH="1">
                  <a:off x="2638425" y="1162050"/>
                  <a:ext cx="533400" cy="66675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9" name="Connecteur droit 38"/>
                <xdr:cNvCxnSpPr/>
              </xdr:nvCxnSpPr>
              <xdr:spPr>
                <a:xfrm flipH="1">
                  <a:off x="3171825" y="1162050"/>
                  <a:ext cx="533400" cy="66675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0" name="Connecteur droit 39"/>
                <xdr:cNvCxnSpPr/>
              </xdr:nvCxnSpPr>
              <xdr:spPr>
                <a:xfrm flipH="1">
                  <a:off x="3705225" y="1162050"/>
                  <a:ext cx="533400" cy="66675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1" name="Connecteur droit 40"/>
                <xdr:cNvCxnSpPr/>
              </xdr:nvCxnSpPr>
              <xdr:spPr>
                <a:xfrm flipH="1">
                  <a:off x="4238625" y="1162050"/>
                  <a:ext cx="533400" cy="66675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2" name="Connecteur droit 41"/>
                <xdr:cNvCxnSpPr/>
              </xdr:nvCxnSpPr>
              <xdr:spPr>
                <a:xfrm flipH="1">
                  <a:off x="4772025" y="1162050"/>
                  <a:ext cx="533400" cy="666750"/>
                </a:xfrm>
                <a:prstGeom prst="line">
                  <a:avLst/>
                </a:prstGeom>
                <a:noFill/>
                <a:ln w="9525" cap="flat" cmpd="sng" algn="ctr">
                  <a:solidFill>
                    <a:sysClr val="windowText" lastClr="000000"/>
                  </a:solidFill>
                  <a:prstDash val="solid"/>
                </a:ln>
                <a:effectLst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34" name="Connecteur droit 33"/>
              <xdr:cNvCxnSpPr/>
            </xdr:nvCxnSpPr>
            <xdr:spPr>
              <a:xfrm>
                <a:off x="4083185" y="6183557"/>
                <a:ext cx="357213" cy="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6" name="Arrondir un rectangle avec un coin diagonal 25"/>
            <xdr:cNvSpPr/>
          </xdr:nvSpPr>
          <xdr:spPr>
            <a:xfrm>
              <a:off x="489725" y="885825"/>
              <a:ext cx="2548749" cy="1867108"/>
            </a:xfrm>
            <a:prstGeom prst="round2DiagRect">
              <a:avLst>
                <a:gd name="adj1" fmla="val 5474"/>
                <a:gd name="adj2" fmla="val 0"/>
              </a:avLst>
            </a:prstGeom>
            <a:noFill/>
            <a:ln w="19050" cap="flat" cmpd="sng" algn="ctr">
              <a:solidFill>
                <a:srgbClr val="CC0066"/>
              </a:solidFill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27" name="Rectangle 26"/>
            <xdr:cNvSpPr/>
          </xdr:nvSpPr>
          <xdr:spPr>
            <a:xfrm>
              <a:off x="1251221" y="1163482"/>
              <a:ext cx="230771" cy="51236"/>
            </a:xfrm>
            <a:prstGeom prst="rect">
              <a:avLst/>
            </a:prstGeom>
            <a:solidFill>
              <a:sysClr val="window" lastClr="FFFFFF"/>
            </a:solidFill>
            <a:ln w="12700" cap="flat" cmpd="sng" algn="ctr">
              <a:noFill/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28" name="Ellipse 27"/>
            <xdr:cNvSpPr/>
          </xdr:nvSpPr>
          <xdr:spPr>
            <a:xfrm>
              <a:off x="1465847" y="1159474"/>
              <a:ext cx="45719" cy="45719"/>
            </a:xfrm>
            <a:prstGeom prst="ellipse">
              <a:avLst/>
            </a:prstGeom>
            <a:solidFill>
              <a:sysClr val="windowText" lastClr="000000"/>
            </a:solidFill>
            <a:ln w="12700" cap="flat" cmpd="sng" algn="ctr">
              <a:noFill/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algn="ctr"/>
              <a:endParaRPr lang="fr-FR"/>
            </a:p>
          </xdr:txBody>
        </xdr:sp>
        <xdr:cxnSp macro="">
          <xdr:nvCxnSpPr>
            <xdr:cNvPr id="29" name="Connecteur droit 28"/>
            <xdr:cNvCxnSpPr/>
          </xdr:nvCxnSpPr>
          <xdr:spPr>
            <a:xfrm flipH="1" flipV="1">
              <a:off x="1218393" y="1155477"/>
              <a:ext cx="254151" cy="23973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0" name="Rectangle 29"/>
            <xdr:cNvSpPr/>
          </xdr:nvSpPr>
          <xdr:spPr>
            <a:xfrm>
              <a:off x="1218392" y="1155476"/>
              <a:ext cx="36000" cy="36000"/>
            </a:xfrm>
            <a:prstGeom prst="rect">
              <a:avLst/>
            </a:prstGeom>
            <a:solidFill>
              <a:sysClr val="windowText" lastClr="000000"/>
            </a:solidFill>
            <a:ln w="12700" cap="flat" cmpd="sng" algn="ctr">
              <a:noFill/>
              <a:prstDash val="solid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31" name="Rectangle 30"/>
            <xdr:cNvSpPr/>
          </xdr:nvSpPr>
          <xdr:spPr>
            <a:xfrm>
              <a:off x="1257435" y="975116"/>
              <a:ext cx="180975" cy="190500"/>
            </a:xfrm>
            <a:prstGeom prst="rect">
              <a:avLst/>
            </a:prstGeom>
            <a:noFill/>
            <a:ln w="25400" cap="flat" cmpd="sng" algn="ctr">
              <a:noFill/>
              <a:prstDash val="solid"/>
            </a:ln>
            <a:effectLst/>
          </xdr:spPr>
          <xdr:txBody>
            <a:bodyPr wrap="square" lIns="0" tIns="0" rIns="0" bIns="0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2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Yu Mincho" pitchFamily="18" charset="-128"/>
                  <a:ea typeface="Yu Mincho" pitchFamily="18" charset="-128"/>
                  <a:cs typeface="Times New Roman" pitchFamily="18" charset="0"/>
                </a:rPr>
                <a:t>K</a:t>
              </a:r>
            </a:p>
          </xdr:txBody>
        </xdr:sp>
        <xdr:sp macro="" textlink="">
          <xdr:nvSpPr>
            <xdr:cNvPr id="32" name="Rectangle 31"/>
            <xdr:cNvSpPr/>
          </xdr:nvSpPr>
          <xdr:spPr>
            <a:xfrm>
              <a:off x="2122417" y="2465265"/>
              <a:ext cx="511426" cy="201909"/>
            </a:xfrm>
            <a:prstGeom prst="rect">
              <a:avLst/>
            </a:prstGeom>
            <a:noFill/>
            <a:ln w="25400" cap="flat" cmpd="sng" algn="ctr">
              <a:noFill/>
              <a:prstDash val="solid"/>
            </a:ln>
            <a:effectLst/>
          </xdr:spPr>
          <xdr:txBody>
            <a:bodyPr wrap="square" lIns="0" tIns="0" rIns="0" bIns="0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Perpetua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ar-MA" sz="1200" b="0" i="0" u="none" strike="noStrike" kern="0" cap="none" spc="0" normalizeH="0" baseline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Times New Roman" pitchFamily="18" charset="0"/>
                  <a:cs typeface="Times New Roman" pitchFamily="18" charset="0"/>
                </a:rPr>
                <a:t>الهيكل</a:t>
              </a:r>
              <a:endParaRPr kumimoji="0" lang="fr-FR" sz="12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cxnSp macro="">
        <xdr:nvCxnSpPr>
          <xdr:cNvPr id="4" name="Connecteur droit 3"/>
          <xdr:cNvCxnSpPr>
            <a:stCxn id="11" idx="3"/>
            <a:endCxn id="11" idx="0"/>
          </xdr:cNvCxnSpPr>
        </xdr:nvCxnSpPr>
        <xdr:spPr>
          <a:xfrm>
            <a:off x="1963640" y="1186244"/>
            <a:ext cx="0" cy="138600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Rectangle 4"/>
          <xdr:cNvSpPr/>
        </xdr:nvSpPr>
        <xdr:spPr>
          <a:xfrm rot="5400000">
            <a:off x="1805475" y="1404450"/>
            <a:ext cx="324000" cy="144000"/>
          </a:xfrm>
          <a:prstGeom prst="rect">
            <a:avLst/>
          </a:prstGeom>
          <a:solidFill>
            <a:sysClr val="window" lastClr="FFFFFF">
              <a:lumMod val="95000"/>
            </a:sysClr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</a:endParaRPr>
          </a:p>
        </xdr:txBody>
      </xdr:sp>
      <xdr:sp macro="" textlink="">
        <xdr:nvSpPr>
          <xdr:cNvPr id="6" name="Rectangle 5"/>
          <xdr:cNvSpPr/>
        </xdr:nvSpPr>
        <xdr:spPr>
          <a:xfrm>
            <a:off x="1781175" y="2000250"/>
            <a:ext cx="371475" cy="123825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138666" y="1925871"/>
            <a:ext cx="104775" cy="28575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690985" y="1941476"/>
            <a:ext cx="104065" cy="28575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cxnSp macro="">
        <xdr:nvCxnSpPr>
          <xdr:cNvPr id="9" name="Connecteur droit avec flèche 8"/>
          <xdr:cNvCxnSpPr/>
        </xdr:nvCxnSpPr>
        <xdr:spPr>
          <a:xfrm flipV="1">
            <a:off x="2501955" y="1866900"/>
            <a:ext cx="0" cy="522165"/>
          </a:xfrm>
          <a:prstGeom prst="straightConnector1">
            <a:avLst/>
          </a:prstGeom>
          <a:ln w="1905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Rectangle 9"/>
          <xdr:cNvSpPr/>
        </xdr:nvSpPr>
        <xdr:spPr>
          <a:xfrm>
            <a:off x="2447925" y="1933575"/>
            <a:ext cx="542925" cy="3143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800">
                <a:solidFill>
                  <a:srgbClr val="FF0000"/>
                </a:solidFill>
                <a:latin typeface="+mj-lt"/>
              </a:rPr>
              <a:t>u</a:t>
            </a:r>
            <a:r>
              <a:rPr lang="fr-FR" sz="900">
                <a:solidFill>
                  <a:srgbClr val="FF0000"/>
                </a:solidFill>
                <a:latin typeface="+mj-lt"/>
              </a:rPr>
              <a:t>C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13</xdr:row>
          <xdr:rowOff>0</xdr:rowOff>
        </xdr:from>
        <xdr:to>
          <xdr:col>5</xdr:col>
          <xdr:colOff>123825</xdr:colOff>
          <xdr:row>14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952500</xdr:colOff>
      <xdr:row>10</xdr:row>
      <xdr:rowOff>136356</xdr:rowOff>
    </xdr:from>
    <xdr:to>
      <xdr:col>1</xdr:col>
      <xdr:colOff>1404320</xdr:colOff>
      <xdr:row>11</xdr:row>
      <xdr:rowOff>161634</xdr:rowOff>
    </xdr:to>
    <xdr:sp macro="" textlink="">
      <xdr:nvSpPr>
        <xdr:cNvPr id="46" name="Rectangle 45"/>
        <xdr:cNvSpPr/>
      </xdr:nvSpPr>
      <xdr:spPr>
        <a:xfrm>
          <a:off x="1403684" y="2081461"/>
          <a:ext cx="451820" cy="21577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19050</xdr:rowOff>
        </xdr:from>
        <xdr:to>
          <xdr:col>5</xdr:col>
          <xdr:colOff>1295400</xdr:colOff>
          <xdr:row>16</xdr:row>
          <xdr:rowOff>276225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19050</xdr:rowOff>
        </xdr:from>
        <xdr:to>
          <xdr:col>5</xdr:col>
          <xdr:colOff>1295400</xdr:colOff>
          <xdr:row>17</xdr:row>
          <xdr:rowOff>266700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9525</xdr:rowOff>
        </xdr:from>
        <xdr:to>
          <xdr:col>5</xdr:col>
          <xdr:colOff>1285875</xdr:colOff>
          <xdr:row>18</xdr:row>
          <xdr:rowOff>266700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333376</xdr:colOff>
      <xdr:row>3</xdr:row>
      <xdr:rowOff>9524</xdr:rowOff>
    </xdr:from>
    <xdr:to>
      <xdr:col>14</xdr:col>
      <xdr:colOff>238126</xdr:colOff>
      <xdr:row>21</xdr:row>
      <xdr:rowOff>47624</xdr:rowOff>
    </xdr:to>
    <xdr:grpSp>
      <xdr:nvGrpSpPr>
        <xdr:cNvPr id="48" name="Groupe 47"/>
        <xdr:cNvGrpSpPr/>
      </xdr:nvGrpSpPr>
      <xdr:grpSpPr>
        <a:xfrm>
          <a:off x="5629276" y="619124"/>
          <a:ext cx="6000750" cy="3971925"/>
          <a:chOff x="5629276" y="809624"/>
          <a:chExt cx="6000750" cy="3971925"/>
        </a:xfrm>
      </xdr:grpSpPr>
      <xdr:graphicFrame macro="">
        <xdr:nvGraphicFramePr>
          <xdr:cNvPr id="47" name="Graphique 46"/>
          <xdr:cNvGraphicFramePr/>
        </xdr:nvGraphicFramePr>
        <xdr:xfrm>
          <a:off x="5629276" y="809624"/>
          <a:ext cx="6000750" cy="3971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Object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5905500" y="847725"/>
                <a:ext cx="4572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Object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11239500" y="3800475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12</xdr:col>
      <xdr:colOff>85725</xdr:colOff>
      <xdr:row>20</xdr:row>
      <xdr:rowOff>76200</xdr:rowOff>
    </xdr:from>
    <xdr:to>
      <xdr:col>13</xdr:col>
      <xdr:colOff>43725</xdr:colOff>
      <xdr:row>20</xdr:row>
      <xdr:rowOff>76200</xdr:rowOff>
    </xdr:to>
    <xdr:cxnSp macro="">
      <xdr:nvCxnSpPr>
        <xdr:cNvPr id="50" name="Connecteur droit 49"/>
        <xdr:cNvCxnSpPr/>
      </xdr:nvCxnSpPr>
      <xdr:spPr>
        <a:xfrm flipH="1">
          <a:off x="9953625" y="4429125"/>
          <a:ext cx="720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20</xdr:row>
      <xdr:rowOff>95250</xdr:rowOff>
    </xdr:from>
    <xdr:to>
      <xdr:col>9</xdr:col>
      <xdr:colOff>129450</xdr:colOff>
      <xdr:row>20</xdr:row>
      <xdr:rowOff>95250</xdr:rowOff>
    </xdr:to>
    <xdr:cxnSp macro="">
      <xdr:nvCxnSpPr>
        <xdr:cNvPr id="59" name="Connecteur droit 58"/>
        <xdr:cNvCxnSpPr/>
      </xdr:nvCxnSpPr>
      <xdr:spPr>
        <a:xfrm flipH="1">
          <a:off x="6991350" y="4448175"/>
          <a:ext cx="720000" cy="0"/>
        </a:xfrm>
        <a:prstGeom prst="line">
          <a:avLst/>
        </a:prstGeom>
        <a:ln w="19050">
          <a:solidFill>
            <a:srgbClr val="2839D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657225</xdr:colOff>
      <xdr:row>19</xdr:row>
      <xdr:rowOff>142874</xdr:rowOff>
    </xdr:from>
    <xdr:to>
      <xdr:col>13</xdr:col>
      <xdr:colOff>219075</xdr:colOff>
      <xdr:row>20</xdr:row>
      <xdr:rowOff>66674</xdr:rowOff>
    </xdr:to>
    <xdr:sp macro="" textlink="">
      <xdr:nvSpPr>
        <xdr:cNvPr id="61" name="Rectangle 60"/>
        <xdr:cNvSpPr/>
      </xdr:nvSpPr>
      <xdr:spPr>
        <a:xfrm>
          <a:off x="9763125" y="4181474"/>
          <a:ext cx="1085850" cy="23812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4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u</a:t>
          </a:r>
          <a:r>
            <a:rPr kumimoji="0" lang="fr-FR" sz="7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C</a:t>
          </a: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(t)</a:t>
          </a:r>
          <a:r>
            <a:rPr kumimoji="0" lang="fr-FR" sz="1200" b="1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: la courbe</a:t>
          </a:r>
        </a:p>
      </xdr:txBody>
    </xdr:sp>
    <xdr:clientData/>
  </xdr:twoCellAnchor>
  <xdr:twoCellAnchor>
    <xdr:from>
      <xdr:col>7</xdr:col>
      <xdr:colOff>752475</xdr:colOff>
      <xdr:row>19</xdr:row>
      <xdr:rowOff>161924</xdr:rowOff>
    </xdr:from>
    <xdr:to>
      <xdr:col>9</xdr:col>
      <xdr:colOff>314325</xdr:colOff>
      <xdr:row>20</xdr:row>
      <xdr:rowOff>85724</xdr:rowOff>
    </xdr:to>
    <xdr:sp macro="" textlink="">
      <xdr:nvSpPr>
        <xdr:cNvPr id="62" name="Rectangle 61"/>
        <xdr:cNvSpPr/>
      </xdr:nvSpPr>
      <xdr:spPr>
        <a:xfrm>
          <a:off x="6810375" y="4200524"/>
          <a:ext cx="1085850" cy="23812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rgbClr val="2839DE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p(t)</a:t>
          </a:r>
          <a:r>
            <a:rPr kumimoji="0" lang="fr-FR" sz="1200" b="1" i="0" u="none" strike="noStrike" kern="0" cap="none" spc="0" normalizeH="0" baseline="0">
              <a:ln>
                <a:noFill/>
              </a:ln>
              <a:solidFill>
                <a:srgbClr val="2839DE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: tangeante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</xdr:row>
          <xdr:rowOff>0</xdr:rowOff>
        </xdr:from>
        <xdr:to>
          <xdr:col>5</xdr:col>
          <xdr:colOff>733425</xdr:colOff>
          <xdr:row>12</xdr:row>
          <xdr:rowOff>57150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BD5B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</xdr:row>
          <xdr:rowOff>104775</xdr:rowOff>
        </xdr:from>
        <xdr:to>
          <xdr:col>5</xdr:col>
          <xdr:colOff>762000</xdr:colOff>
          <xdr:row>8</xdr:row>
          <xdr:rowOff>76200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182565</xdr:colOff>
      <xdr:row>5</xdr:row>
      <xdr:rowOff>12531</xdr:rowOff>
    </xdr:from>
    <xdr:to>
      <xdr:col>3</xdr:col>
      <xdr:colOff>257175</xdr:colOff>
      <xdr:row>14</xdr:row>
      <xdr:rowOff>165139</xdr:rowOff>
    </xdr:to>
    <xdr:grpSp>
      <xdr:nvGrpSpPr>
        <xdr:cNvPr id="7189" name="Groupe 7188"/>
        <xdr:cNvGrpSpPr/>
      </xdr:nvGrpSpPr>
      <xdr:grpSpPr>
        <a:xfrm>
          <a:off x="182565" y="1003131"/>
          <a:ext cx="2522535" cy="1867108"/>
          <a:chOff x="182565" y="1004360"/>
          <a:chExt cx="2521810" cy="1867108"/>
        </a:xfrm>
      </xdr:grpSpPr>
      <xdr:sp macro="" textlink="">
        <xdr:nvSpPr>
          <xdr:cNvPr id="11" name="Rectangle 23"/>
          <xdr:cNvSpPr/>
        </xdr:nvSpPr>
        <xdr:spPr>
          <a:xfrm>
            <a:off x="456407" y="1303550"/>
            <a:ext cx="1873838" cy="1192892"/>
          </a:xfrm>
          <a:custGeom>
            <a:avLst/>
            <a:gdLst>
              <a:gd name="connsiteX0" fmla="*/ 0 w 762696"/>
              <a:gd name="connsiteY0" fmla="*/ 0 h 1192892"/>
              <a:gd name="connsiteX1" fmla="*/ 762696 w 762696"/>
              <a:gd name="connsiteY1" fmla="*/ 0 h 1192892"/>
              <a:gd name="connsiteX2" fmla="*/ 762696 w 762696"/>
              <a:gd name="connsiteY2" fmla="*/ 1192892 h 1192892"/>
              <a:gd name="connsiteX3" fmla="*/ 0 w 762696"/>
              <a:gd name="connsiteY3" fmla="*/ 1192892 h 1192892"/>
              <a:gd name="connsiteX4" fmla="*/ 0 w 762696"/>
              <a:gd name="connsiteY4" fmla="*/ 0 h 1192892"/>
              <a:gd name="connsiteX0" fmla="*/ 762696 w 854136"/>
              <a:gd name="connsiteY0" fmla="*/ 1192892 h 1284332"/>
              <a:gd name="connsiteX1" fmla="*/ 0 w 854136"/>
              <a:gd name="connsiteY1" fmla="*/ 1192892 h 1284332"/>
              <a:gd name="connsiteX2" fmla="*/ 0 w 854136"/>
              <a:gd name="connsiteY2" fmla="*/ 0 h 1284332"/>
              <a:gd name="connsiteX3" fmla="*/ 762696 w 854136"/>
              <a:gd name="connsiteY3" fmla="*/ 0 h 1284332"/>
              <a:gd name="connsiteX4" fmla="*/ 854136 w 854136"/>
              <a:gd name="connsiteY4" fmla="*/ 1284332 h 1284332"/>
              <a:gd name="connsiteX0" fmla="*/ 762696 w 762696"/>
              <a:gd name="connsiteY0" fmla="*/ 1192892 h 1192892"/>
              <a:gd name="connsiteX1" fmla="*/ 0 w 762696"/>
              <a:gd name="connsiteY1" fmla="*/ 1192892 h 1192892"/>
              <a:gd name="connsiteX2" fmla="*/ 0 w 762696"/>
              <a:gd name="connsiteY2" fmla="*/ 0 h 1192892"/>
              <a:gd name="connsiteX3" fmla="*/ 762696 w 762696"/>
              <a:gd name="connsiteY3" fmla="*/ 0 h 11928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6" h="1192892">
                <a:moveTo>
                  <a:pt x="762696" y="1192892"/>
                </a:moveTo>
                <a:lnTo>
                  <a:pt x="0" y="1192892"/>
                </a:lnTo>
                <a:lnTo>
                  <a:pt x="0" y="0"/>
                </a:lnTo>
                <a:lnTo>
                  <a:pt x="762696" y="0"/>
                </a:lnTo>
              </a:path>
            </a:pathLst>
          </a:custGeom>
          <a:noFill/>
          <a:ln w="9525" cap="flat" cmpd="sng" algn="ctr">
            <a:solidFill>
              <a:sysClr val="windowText" lastClr="000000"/>
            </a:solidFill>
            <a:prstDash val="solid"/>
            <a:headEnd type="oval" w="sm" len="sm"/>
            <a:tailEnd type="oval" w="sm" len="sm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13" name="Oval 5"/>
          <xdr:cNvSpPr/>
        </xdr:nvSpPr>
        <xdr:spPr>
          <a:xfrm>
            <a:off x="317419" y="1794084"/>
            <a:ext cx="294060" cy="288000"/>
          </a:xfrm>
          <a:prstGeom prst="ellips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</a:endParaRPr>
          </a:p>
        </xdr:txBody>
      </xdr:sp>
      <xdr:sp macro="" textlink="">
        <xdr:nvSpPr>
          <xdr:cNvPr id="14" name="Ellipse 13"/>
          <xdr:cNvSpPr/>
        </xdr:nvSpPr>
        <xdr:spPr>
          <a:xfrm>
            <a:off x="1298802" y="1724111"/>
            <a:ext cx="36873" cy="36000"/>
          </a:xfrm>
          <a:prstGeom prst="ellipse">
            <a:avLst/>
          </a:prstGeom>
          <a:solidFill>
            <a:sysClr val="windowText" lastClr="000000"/>
          </a:solidFill>
          <a:ln w="12700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algn="ctr"/>
            <a:endParaRPr lang="fr-FR"/>
          </a:p>
        </xdr:txBody>
      </xdr:sp>
      <xdr:cxnSp macro="">
        <xdr:nvCxnSpPr>
          <xdr:cNvPr id="15" name="Connecteur droit avec flèche 14"/>
          <xdr:cNvCxnSpPr/>
        </xdr:nvCxnSpPr>
        <xdr:spPr>
          <a:xfrm>
            <a:off x="1975378" y="1298803"/>
            <a:ext cx="36873" cy="0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Rectangle 15"/>
          <xdr:cNvSpPr/>
        </xdr:nvSpPr>
        <xdr:spPr>
          <a:xfrm>
            <a:off x="1902318" y="1108431"/>
            <a:ext cx="184441" cy="1905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</xdr:spPr>
        <xdr:txBody>
          <a:bodyPr wrap="square" lIns="0" tIns="0" rIns="0" bIns="0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6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Vijaya" pitchFamily="34" charset="0"/>
                <a:cs typeface="Vijaya" pitchFamily="34" charset="0"/>
              </a:rPr>
              <a:t>i</a:t>
            </a:r>
          </a:p>
        </xdr:txBody>
      </xdr:sp>
      <xdr:cxnSp macro="">
        <xdr:nvCxnSpPr>
          <xdr:cNvPr id="17" name="Connecteur droit avec flèche 16"/>
          <xdr:cNvCxnSpPr/>
        </xdr:nvCxnSpPr>
        <xdr:spPr>
          <a:xfrm>
            <a:off x="1313706" y="1740672"/>
            <a:ext cx="405601" cy="0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Connecteur droit avec flèche 18"/>
          <xdr:cNvCxnSpPr/>
        </xdr:nvCxnSpPr>
        <xdr:spPr>
          <a:xfrm flipV="1">
            <a:off x="651621" y="1701749"/>
            <a:ext cx="0" cy="432000"/>
          </a:xfrm>
          <a:prstGeom prst="straightConnector1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Rectangle 19"/>
          <xdr:cNvSpPr/>
        </xdr:nvSpPr>
        <xdr:spPr>
          <a:xfrm>
            <a:off x="652537" y="1856693"/>
            <a:ext cx="189960" cy="20389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</xdr:spPr>
        <xdr:txBody>
          <a:bodyPr wrap="square" lIns="0" tIns="0" rIns="0" bIns="0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Yu Mincho" pitchFamily="18" charset="-128"/>
                <a:ea typeface="Yu Mincho" pitchFamily="18" charset="-128"/>
                <a:cs typeface="Times New Roman" pitchFamily="18" charset="0"/>
              </a:rPr>
              <a:t>E</a:t>
            </a:r>
          </a:p>
        </xdr:txBody>
      </xdr:sp>
      <xdr:sp macro="" textlink="">
        <xdr:nvSpPr>
          <xdr:cNvPr id="21" name="Ellipse 20"/>
          <xdr:cNvSpPr/>
        </xdr:nvSpPr>
        <xdr:spPr>
          <a:xfrm>
            <a:off x="434357" y="1285224"/>
            <a:ext cx="47013" cy="46800"/>
          </a:xfrm>
          <a:prstGeom prst="ellipse">
            <a:avLst/>
          </a:prstGeom>
          <a:solidFill>
            <a:sysClr val="windowText" lastClr="000000"/>
          </a:solidFill>
          <a:ln w="127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2" name="Ellipse 21"/>
          <xdr:cNvSpPr/>
        </xdr:nvSpPr>
        <xdr:spPr>
          <a:xfrm>
            <a:off x="440424" y="2478415"/>
            <a:ext cx="47013" cy="46800"/>
          </a:xfrm>
          <a:prstGeom prst="ellipse">
            <a:avLst/>
          </a:prstGeom>
          <a:solidFill>
            <a:sysClr val="windowText" lastClr="000000"/>
          </a:solidFill>
          <a:ln w="127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3" name="Rectangle 22"/>
          <xdr:cNvSpPr/>
        </xdr:nvSpPr>
        <xdr:spPr>
          <a:xfrm>
            <a:off x="267690" y="1200739"/>
            <a:ext cx="189038" cy="20389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</xdr:spPr>
        <xdr:txBody>
          <a:bodyPr wrap="square" lIns="0" tIns="0" rIns="0" bIns="0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Yu Mincho" pitchFamily="18" charset="-128"/>
                <a:ea typeface="Yu Mincho" pitchFamily="18" charset="-128"/>
                <a:cs typeface="Times New Roman" pitchFamily="18" charset="0"/>
              </a:rPr>
              <a:t>P</a:t>
            </a:r>
          </a:p>
        </xdr:txBody>
      </xdr:sp>
      <xdr:sp macro="" textlink="">
        <xdr:nvSpPr>
          <xdr:cNvPr id="24" name="Rectangle 23"/>
          <xdr:cNvSpPr/>
        </xdr:nvSpPr>
        <xdr:spPr>
          <a:xfrm>
            <a:off x="268849" y="2399458"/>
            <a:ext cx="189038" cy="20389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</xdr:spPr>
        <xdr:txBody>
          <a:bodyPr wrap="square" lIns="0" tIns="0" rIns="0" bIns="0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Yu Mincho" pitchFamily="18" charset="-128"/>
                <a:ea typeface="Yu Mincho" pitchFamily="18" charset="-128"/>
                <a:cs typeface="Times New Roman" pitchFamily="18" charset="0"/>
              </a:rPr>
              <a:t>N</a:t>
            </a:r>
          </a:p>
        </xdr:txBody>
      </xdr:sp>
      <xdr:grpSp>
        <xdr:nvGrpSpPr>
          <xdr:cNvPr id="25" name="Groupe 24"/>
          <xdr:cNvGrpSpPr/>
        </xdr:nvGrpSpPr>
        <xdr:grpSpPr>
          <a:xfrm>
            <a:off x="1135382" y="2626978"/>
            <a:ext cx="365873" cy="60728"/>
            <a:chOff x="4083185" y="6174032"/>
            <a:chExt cx="357213" cy="60728"/>
          </a:xfrm>
        </xdr:grpSpPr>
        <xdr:grpSp>
          <xdr:nvGrpSpPr>
            <xdr:cNvPr id="33" name="Groupe 32"/>
            <xdr:cNvGrpSpPr/>
          </xdr:nvGrpSpPr>
          <xdr:grpSpPr>
            <a:xfrm>
              <a:off x="4087630" y="6180760"/>
              <a:ext cx="324000" cy="54000"/>
              <a:chOff x="1038225" y="1162050"/>
              <a:chExt cx="4267200" cy="666750"/>
            </a:xfrm>
          </xdr:grpSpPr>
          <xdr:cxnSp macro="">
            <xdr:nvCxnSpPr>
              <xdr:cNvPr id="35" name="Connecteur droit 34"/>
              <xdr:cNvCxnSpPr/>
            </xdr:nvCxnSpPr>
            <xdr:spPr>
              <a:xfrm flipH="1">
                <a:off x="1038225" y="1162050"/>
                <a:ext cx="533400" cy="66675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Connecteur droit 35"/>
              <xdr:cNvCxnSpPr/>
            </xdr:nvCxnSpPr>
            <xdr:spPr>
              <a:xfrm flipH="1">
                <a:off x="1571625" y="1162050"/>
                <a:ext cx="533400" cy="66675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Connecteur droit 36"/>
              <xdr:cNvCxnSpPr/>
            </xdr:nvCxnSpPr>
            <xdr:spPr>
              <a:xfrm flipH="1">
                <a:off x="2105025" y="1162050"/>
                <a:ext cx="533400" cy="66675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" name="Connecteur droit 37"/>
              <xdr:cNvCxnSpPr/>
            </xdr:nvCxnSpPr>
            <xdr:spPr>
              <a:xfrm flipH="1">
                <a:off x="2638425" y="1162050"/>
                <a:ext cx="533400" cy="66675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" name="Connecteur droit 38"/>
              <xdr:cNvCxnSpPr/>
            </xdr:nvCxnSpPr>
            <xdr:spPr>
              <a:xfrm flipH="1">
                <a:off x="3171825" y="1162050"/>
                <a:ext cx="533400" cy="66675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" name="Connecteur droit 39"/>
              <xdr:cNvCxnSpPr/>
            </xdr:nvCxnSpPr>
            <xdr:spPr>
              <a:xfrm flipH="1">
                <a:off x="3705225" y="1162050"/>
                <a:ext cx="533400" cy="66675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" name="Connecteur droit 40"/>
              <xdr:cNvCxnSpPr/>
            </xdr:nvCxnSpPr>
            <xdr:spPr>
              <a:xfrm flipH="1">
                <a:off x="4238625" y="1162050"/>
                <a:ext cx="533400" cy="66675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" name="Connecteur droit 41"/>
              <xdr:cNvCxnSpPr/>
            </xdr:nvCxnSpPr>
            <xdr:spPr>
              <a:xfrm flipH="1">
                <a:off x="4772025" y="1162050"/>
                <a:ext cx="533400" cy="666750"/>
              </a:xfrm>
              <a:prstGeom prst="line">
                <a:avLst/>
              </a:prstGeom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34" name="Connecteur droit 33"/>
            <xdr:cNvCxnSpPr/>
          </xdr:nvCxnSpPr>
          <xdr:spPr>
            <a:xfrm>
              <a:off x="4083185" y="6174032"/>
              <a:ext cx="357213" cy="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6" name="Arrondir un rectangle avec un coin diagonal 25"/>
          <xdr:cNvSpPr/>
        </xdr:nvSpPr>
        <xdr:spPr>
          <a:xfrm>
            <a:off x="182565" y="1004360"/>
            <a:ext cx="2521810" cy="1867108"/>
          </a:xfrm>
          <a:prstGeom prst="round2DiagRect">
            <a:avLst>
              <a:gd name="adj1" fmla="val 5474"/>
              <a:gd name="adj2" fmla="val 0"/>
            </a:avLst>
          </a:prstGeom>
          <a:noFill/>
          <a:ln w="19050" cap="flat" cmpd="sng" algn="ctr">
            <a:solidFill>
              <a:srgbClr val="CC00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7" name="Rectangle 26"/>
          <xdr:cNvSpPr/>
        </xdr:nvSpPr>
        <xdr:spPr>
          <a:xfrm>
            <a:off x="1204746" y="1280788"/>
            <a:ext cx="236366" cy="51236"/>
          </a:xfrm>
          <a:prstGeom prst="rect">
            <a:avLst/>
          </a:prstGeom>
          <a:solidFill>
            <a:sysClr val="window" lastClr="FFFFFF"/>
          </a:solidFill>
          <a:ln w="127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28" name="Ellipse 27"/>
          <xdr:cNvSpPr/>
        </xdr:nvSpPr>
        <xdr:spPr>
          <a:xfrm>
            <a:off x="1295565" y="1455002"/>
            <a:ext cx="46827" cy="45719"/>
          </a:xfrm>
          <a:prstGeom prst="ellipse">
            <a:avLst/>
          </a:prstGeom>
          <a:solidFill>
            <a:sysClr val="windowText" lastClr="000000"/>
          </a:solidFill>
          <a:ln w="127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algn="ctr"/>
            <a:endParaRPr lang="fr-FR"/>
          </a:p>
        </xdr:txBody>
      </xdr:sp>
      <xdr:cxnSp macro="">
        <xdr:nvCxnSpPr>
          <xdr:cNvPr id="29" name="Connecteur droit 28"/>
          <xdr:cNvCxnSpPr/>
        </xdr:nvCxnSpPr>
        <xdr:spPr>
          <a:xfrm flipH="1" flipV="1">
            <a:off x="1318153" y="1484529"/>
            <a:ext cx="0" cy="115200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Rectangle 29"/>
          <xdr:cNvSpPr/>
        </xdr:nvSpPr>
        <xdr:spPr>
          <a:xfrm>
            <a:off x="1438471" y="1285074"/>
            <a:ext cx="36873" cy="36000"/>
          </a:xfrm>
          <a:prstGeom prst="rect">
            <a:avLst/>
          </a:prstGeom>
          <a:solidFill>
            <a:sysClr val="windowText" lastClr="000000"/>
          </a:solidFill>
          <a:ln w="127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algn="ctr"/>
            <a:endParaRPr lang="fr-FR"/>
          </a:p>
        </xdr:txBody>
      </xdr:sp>
      <xdr:sp macro="" textlink="">
        <xdr:nvSpPr>
          <xdr:cNvPr id="31" name="Rectangle 30"/>
          <xdr:cNvSpPr/>
        </xdr:nvSpPr>
        <xdr:spPr>
          <a:xfrm>
            <a:off x="1241593" y="1074478"/>
            <a:ext cx="185363" cy="1905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</xdr:spPr>
        <xdr:txBody>
          <a:bodyPr wrap="square" lIns="0" tIns="0" rIns="0" bIns="0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Yu Mincho" pitchFamily="18" charset="-128"/>
                <a:ea typeface="Yu Mincho" pitchFamily="18" charset="-128"/>
                <a:cs typeface="Times New Roman" pitchFamily="18" charset="0"/>
              </a:rPr>
              <a:t>K</a:t>
            </a:r>
          </a:p>
        </xdr:txBody>
      </xdr:sp>
      <xdr:sp macro="" textlink="">
        <xdr:nvSpPr>
          <xdr:cNvPr id="32" name="Rectangle 31"/>
          <xdr:cNvSpPr/>
        </xdr:nvSpPr>
        <xdr:spPr>
          <a:xfrm>
            <a:off x="1450016" y="2558913"/>
            <a:ext cx="523825" cy="20190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</xdr:spPr>
        <xdr:txBody>
          <a:bodyPr wrap="square" lIns="0" tIns="0" rIns="0" bIns="0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ar-MA" sz="12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Times New Roman" pitchFamily="18" charset="0"/>
                <a:cs typeface="Times New Roman" pitchFamily="18" charset="0"/>
              </a:rPr>
              <a:t>الهيكل</a:t>
            </a:r>
            <a:endPara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2</xdr:col>
      <xdr:colOff>386270</xdr:colOff>
      <xdr:row>6</xdr:row>
      <xdr:rowOff>122450</xdr:rowOff>
    </xdr:from>
    <xdr:to>
      <xdr:col>2</xdr:col>
      <xdr:colOff>386270</xdr:colOff>
      <xdr:row>12</xdr:row>
      <xdr:rowOff>172342</xdr:rowOff>
    </xdr:to>
    <xdr:cxnSp macro="">
      <xdr:nvCxnSpPr>
        <xdr:cNvPr id="4" name="Connecteur droit 3"/>
        <xdr:cNvCxnSpPr/>
      </xdr:nvCxnSpPr>
      <xdr:spPr>
        <a:xfrm>
          <a:off x="2331214" y="1302321"/>
          <a:ext cx="0" cy="119289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313468</xdr:colOff>
      <xdr:row>8</xdr:row>
      <xdr:rowOff>146190</xdr:rowOff>
    </xdr:from>
    <xdr:to>
      <xdr:col>2</xdr:col>
      <xdr:colOff>460771</xdr:colOff>
      <xdr:row>10</xdr:row>
      <xdr:rowOff>89190</xdr:rowOff>
    </xdr:to>
    <xdr:sp macro="" textlink="">
      <xdr:nvSpPr>
        <xdr:cNvPr id="5" name="Rectangle 4"/>
        <xdr:cNvSpPr/>
      </xdr:nvSpPr>
      <xdr:spPr>
        <a:xfrm rot="5400000">
          <a:off x="2170064" y="1795409"/>
          <a:ext cx="324000" cy="147303"/>
        </a:xfrm>
        <a:prstGeom prst="rect">
          <a:avLst/>
        </a:prstGeom>
        <a:solidFill>
          <a:sysClr val="window" lastClr="FFFFFF">
            <a:lumMod val="95000"/>
          </a:sysClr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Yu Mincho" pitchFamily="18" charset="-128"/>
            <a:ea typeface="Yu Mincho" pitchFamily="18" charset="-128"/>
          </a:endParaRPr>
        </a:p>
      </xdr:txBody>
    </xdr:sp>
    <xdr:clientData/>
  </xdr:twoCellAnchor>
  <xdr:twoCellAnchor>
    <xdr:from>
      <xdr:col>1</xdr:col>
      <xdr:colOff>593321</xdr:colOff>
      <xdr:row>10</xdr:row>
      <xdr:rowOff>20977</xdr:rowOff>
    </xdr:from>
    <xdr:to>
      <xdr:col>1</xdr:col>
      <xdr:colOff>1158448</xdr:colOff>
      <xdr:row>11</xdr:row>
      <xdr:rowOff>131832</xdr:rowOff>
    </xdr:to>
    <xdr:grpSp>
      <xdr:nvGrpSpPr>
        <xdr:cNvPr id="7182" name="Groupe 7181"/>
        <xdr:cNvGrpSpPr/>
      </xdr:nvGrpSpPr>
      <xdr:grpSpPr>
        <a:xfrm>
          <a:off x="1040996" y="1964077"/>
          <a:ext cx="565127" cy="301355"/>
          <a:chOff x="1942702" y="2044765"/>
          <a:chExt cx="565127" cy="301355"/>
        </a:xfrm>
      </xdr:grpSpPr>
      <xdr:sp macro="" textlink="">
        <xdr:nvSpPr>
          <xdr:cNvPr id="6" name="Rectangle 5"/>
          <xdr:cNvSpPr/>
        </xdr:nvSpPr>
        <xdr:spPr>
          <a:xfrm>
            <a:off x="2034961" y="2119144"/>
            <a:ext cx="379995" cy="123825"/>
          </a:xfrm>
          <a:prstGeom prst="rect">
            <a:avLst/>
          </a:prstGeom>
          <a:solidFill>
            <a:sysClr val="window" lastClr="FFFF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400651" y="2044765"/>
            <a:ext cx="107178" cy="28575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942702" y="2060370"/>
            <a:ext cx="106452" cy="28575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1</xdr:col>
      <xdr:colOff>1301524</xdr:colOff>
      <xdr:row>9</xdr:row>
      <xdr:rowOff>38035</xdr:rowOff>
    </xdr:from>
    <xdr:to>
      <xdr:col>1</xdr:col>
      <xdr:colOff>1301524</xdr:colOff>
      <xdr:row>12</xdr:row>
      <xdr:rowOff>141339</xdr:rowOff>
    </xdr:to>
    <xdr:cxnSp macro="">
      <xdr:nvCxnSpPr>
        <xdr:cNvPr id="9" name="Connecteur droit avec flèche 8"/>
        <xdr:cNvCxnSpPr/>
      </xdr:nvCxnSpPr>
      <xdr:spPr>
        <a:xfrm flipH="1" flipV="1">
          <a:off x="1750121" y="1789406"/>
          <a:ext cx="0" cy="674804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1240121</xdr:colOff>
      <xdr:row>9</xdr:row>
      <xdr:rowOff>132342</xdr:rowOff>
    </xdr:from>
    <xdr:to>
      <xdr:col>2</xdr:col>
      <xdr:colOff>299151</xdr:colOff>
      <xdr:row>11</xdr:row>
      <xdr:rowOff>65667</xdr:rowOff>
    </xdr:to>
    <xdr:sp macro="" textlink="">
      <xdr:nvSpPr>
        <xdr:cNvPr id="10" name="Rectangle 9"/>
        <xdr:cNvSpPr/>
      </xdr:nvSpPr>
      <xdr:spPr>
        <a:xfrm>
          <a:off x="1688718" y="1883713"/>
          <a:ext cx="555377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800">
              <a:solidFill>
                <a:srgbClr val="FF0000"/>
              </a:solidFill>
              <a:latin typeface="+mj-lt"/>
            </a:rPr>
            <a:t>u</a:t>
          </a:r>
          <a:r>
            <a:rPr lang="fr-FR" sz="900">
              <a:solidFill>
                <a:srgbClr val="FF0000"/>
              </a:solidFill>
              <a:latin typeface="+mj-lt"/>
            </a:rPr>
            <a:t>C</a:t>
          </a:r>
        </a:p>
      </xdr:txBody>
    </xdr:sp>
    <xdr:clientData/>
  </xdr:twoCellAnchor>
  <xdr:twoCellAnchor>
    <xdr:from>
      <xdr:col>1</xdr:col>
      <xdr:colOff>893095</xdr:colOff>
      <xdr:row>10</xdr:row>
      <xdr:rowOff>54172</xdr:rowOff>
    </xdr:from>
    <xdr:to>
      <xdr:col>1</xdr:col>
      <xdr:colOff>1344915</xdr:colOff>
      <xdr:row>11</xdr:row>
      <xdr:rowOff>79450</xdr:rowOff>
    </xdr:to>
    <xdr:sp macro="" textlink="">
      <xdr:nvSpPr>
        <xdr:cNvPr id="45" name="Rectangle 44"/>
        <xdr:cNvSpPr/>
      </xdr:nvSpPr>
      <xdr:spPr>
        <a:xfrm>
          <a:off x="1341692" y="1996043"/>
          <a:ext cx="451820" cy="21577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19050</xdr:rowOff>
        </xdr:from>
        <xdr:to>
          <xdr:col>5</xdr:col>
          <xdr:colOff>1295400</xdr:colOff>
          <xdr:row>16</xdr:row>
          <xdr:rowOff>276225</xdr:rowOff>
        </xdr:to>
        <xdr:sp macro="" textlink="">
          <xdr:nvSpPr>
            <xdr:cNvPr id="7171" name="Scroll Ba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19050</xdr:rowOff>
        </xdr:from>
        <xdr:to>
          <xdr:col>5</xdr:col>
          <xdr:colOff>1295400</xdr:colOff>
          <xdr:row>17</xdr:row>
          <xdr:rowOff>266700</xdr:rowOff>
        </xdr:to>
        <xdr:sp macro="" textlink="">
          <xdr:nvSpPr>
            <xdr:cNvPr id="7172" name="Scroll Bar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9525</xdr:rowOff>
        </xdr:from>
        <xdr:to>
          <xdr:col>5</xdr:col>
          <xdr:colOff>1285875</xdr:colOff>
          <xdr:row>18</xdr:row>
          <xdr:rowOff>266700</xdr:rowOff>
        </xdr:to>
        <xdr:sp macro="" textlink="">
          <xdr:nvSpPr>
            <xdr:cNvPr id="7173" name="Scroll Bar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333376</xdr:colOff>
      <xdr:row>3</xdr:row>
      <xdr:rowOff>9524</xdr:rowOff>
    </xdr:from>
    <xdr:to>
      <xdr:col>14</xdr:col>
      <xdr:colOff>238126</xdr:colOff>
      <xdr:row>21</xdr:row>
      <xdr:rowOff>47624</xdr:rowOff>
    </xdr:to>
    <xdr:graphicFrame macro="">
      <xdr:nvGraphicFramePr>
        <xdr:cNvPr id="51" name="Graphique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</xdr:row>
          <xdr:rowOff>47625</xdr:rowOff>
        </xdr:from>
        <xdr:to>
          <xdr:col>7</xdr:col>
          <xdr:colOff>590550</xdr:colOff>
          <xdr:row>4</xdr:row>
          <xdr:rowOff>114300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609600</xdr:colOff>
          <xdr:row>17</xdr:row>
          <xdr:rowOff>200025</xdr:rowOff>
        </xdr:from>
        <xdr:to>
          <xdr:col>14</xdr:col>
          <xdr:colOff>152400</xdr:colOff>
          <xdr:row>18</xdr:row>
          <xdr:rowOff>142875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85725</xdr:colOff>
      <xdr:row>20</xdr:row>
      <xdr:rowOff>76200</xdr:rowOff>
    </xdr:from>
    <xdr:to>
      <xdr:col>13</xdr:col>
      <xdr:colOff>43725</xdr:colOff>
      <xdr:row>20</xdr:row>
      <xdr:rowOff>76200</xdr:rowOff>
    </xdr:to>
    <xdr:cxnSp macro="">
      <xdr:nvCxnSpPr>
        <xdr:cNvPr id="54" name="Connecteur droit 53"/>
        <xdr:cNvCxnSpPr/>
      </xdr:nvCxnSpPr>
      <xdr:spPr>
        <a:xfrm flipH="1">
          <a:off x="9953625" y="4429125"/>
          <a:ext cx="720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20</xdr:row>
      <xdr:rowOff>95250</xdr:rowOff>
    </xdr:from>
    <xdr:to>
      <xdr:col>9</xdr:col>
      <xdr:colOff>129450</xdr:colOff>
      <xdr:row>20</xdr:row>
      <xdr:rowOff>95250</xdr:rowOff>
    </xdr:to>
    <xdr:cxnSp macro="">
      <xdr:nvCxnSpPr>
        <xdr:cNvPr id="55" name="Connecteur droit 54"/>
        <xdr:cNvCxnSpPr/>
      </xdr:nvCxnSpPr>
      <xdr:spPr>
        <a:xfrm flipH="1">
          <a:off x="6991350" y="4448175"/>
          <a:ext cx="720000" cy="0"/>
        </a:xfrm>
        <a:prstGeom prst="line">
          <a:avLst/>
        </a:prstGeom>
        <a:ln w="19050">
          <a:solidFill>
            <a:srgbClr val="2839D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657225</xdr:colOff>
      <xdr:row>19</xdr:row>
      <xdr:rowOff>142874</xdr:rowOff>
    </xdr:from>
    <xdr:to>
      <xdr:col>13</xdr:col>
      <xdr:colOff>219075</xdr:colOff>
      <xdr:row>20</xdr:row>
      <xdr:rowOff>66674</xdr:rowOff>
    </xdr:to>
    <xdr:sp macro="" textlink="">
      <xdr:nvSpPr>
        <xdr:cNvPr id="56" name="Rectangle 55"/>
        <xdr:cNvSpPr/>
      </xdr:nvSpPr>
      <xdr:spPr>
        <a:xfrm>
          <a:off x="9763125" y="4181474"/>
          <a:ext cx="1085850" cy="23812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4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u</a:t>
          </a:r>
          <a:r>
            <a:rPr kumimoji="0" lang="fr-FR" sz="7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C</a:t>
          </a: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(t)</a:t>
          </a:r>
          <a:r>
            <a:rPr kumimoji="0" lang="fr-FR" sz="1200" b="1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: courbe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47625</xdr:rowOff>
        </xdr:from>
        <xdr:to>
          <xdr:col>5</xdr:col>
          <xdr:colOff>542925</xdr:colOff>
          <xdr:row>8</xdr:row>
          <xdr:rowOff>142875</xdr:rowOff>
        </xdr:to>
        <xdr:sp macro="" textlink="">
          <xdr:nvSpPr>
            <xdr:cNvPr id="7177" name="Object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729484</xdr:colOff>
      <xdr:row>6</xdr:row>
      <xdr:rowOff>110853</xdr:rowOff>
    </xdr:from>
    <xdr:to>
      <xdr:col>1</xdr:col>
      <xdr:colOff>766357</xdr:colOff>
      <xdr:row>6</xdr:row>
      <xdr:rowOff>146853</xdr:rowOff>
    </xdr:to>
    <xdr:sp macro="" textlink="">
      <xdr:nvSpPr>
        <xdr:cNvPr id="67" name="Rectangle 66"/>
        <xdr:cNvSpPr/>
      </xdr:nvSpPr>
      <xdr:spPr>
        <a:xfrm>
          <a:off x="1178081" y="1290724"/>
          <a:ext cx="36873" cy="36000"/>
        </a:xfrm>
        <a:prstGeom prst="rect">
          <a:avLst/>
        </a:prstGeom>
        <a:solidFill>
          <a:sysClr val="windowText" lastClr="000000"/>
        </a:solidFill>
        <a:ln w="127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871304</xdr:colOff>
      <xdr:row>6</xdr:row>
      <xdr:rowOff>67597</xdr:rowOff>
    </xdr:from>
    <xdr:to>
      <xdr:col>1</xdr:col>
      <xdr:colOff>1020097</xdr:colOff>
      <xdr:row>7</xdr:row>
      <xdr:rowOff>110684</xdr:rowOff>
    </xdr:to>
    <xdr:cxnSp macro="">
      <xdr:nvCxnSpPr>
        <xdr:cNvPr id="7186" name="Connecteur droit 7185"/>
        <xdr:cNvCxnSpPr/>
      </xdr:nvCxnSpPr>
      <xdr:spPr>
        <a:xfrm flipV="1">
          <a:off x="1319901" y="1247468"/>
          <a:ext cx="148793" cy="23358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443739</xdr:colOff>
      <xdr:row>5</xdr:row>
      <xdr:rowOff>97333</xdr:rowOff>
    </xdr:from>
    <xdr:to>
      <xdr:col>1</xdr:col>
      <xdr:colOff>895679</xdr:colOff>
      <xdr:row>6</xdr:row>
      <xdr:rowOff>122611</xdr:rowOff>
    </xdr:to>
    <xdr:sp macro="" textlink="">
      <xdr:nvSpPr>
        <xdr:cNvPr id="71" name="Rectangle 70"/>
        <xdr:cNvSpPr/>
      </xdr:nvSpPr>
      <xdr:spPr>
        <a:xfrm>
          <a:off x="891414" y="1087933"/>
          <a:ext cx="451940" cy="21577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  <a:sym typeface="Wingdings 2"/>
            </a:rPr>
            <a:t>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Yu Mincho" pitchFamily="18" charset="-128"/>
            <a:ea typeface="Yu Mincho" pitchFamily="18" charset="-128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875740</xdr:colOff>
      <xdr:row>5</xdr:row>
      <xdr:rowOff>102248</xdr:rowOff>
    </xdr:from>
    <xdr:to>
      <xdr:col>1</xdr:col>
      <xdr:colOff>1327680</xdr:colOff>
      <xdr:row>6</xdr:row>
      <xdr:rowOff>127526</xdr:rowOff>
    </xdr:to>
    <xdr:sp macro="" textlink="">
      <xdr:nvSpPr>
        <xdr:cNvPr id="72" name="Rectangle 71"/>
        <xdr:cNvSpPr/>
      </xdr:nvSpPr>
      <xdr:spPr>
        <a:xfrm>
          <a:off x="1323415" y="1092848"/>
          <a:ext cx="451940" cy="21577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  <a:sym typeface="Wingdings 2"/>
            </a:rPr>
            <a:t></a:t>
          </a:r>
          <a:endParaRPr kumimoji="0" lang="fr-FR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Yu Mincho" pitchFamily="18" charset="-128"/>
            <a:ea typeface="Yu Mincho" pitchFamily="18" charset="-128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340747</xdr:colOff>
      <xdr:row>9</xdr:row>
      <xdr:rowOff>25199</xdr:rowOff>
    </xdr:from>
    <xdr:to>
      <xdr:col>3</xdr:col>
      <xdr:colOff>288784</xdr:colOff>
      <xdr:row>10</xdr:row>
      <xdr:rowOff>50477</xdr:rowOff>
    </xdr:to>
    <xdr:sp macro="" textlink="">
      <xdr:nvSpPr>
        <xdr:cNvPr id="74" name="Rectangle 73"/>
        <xdr:cNvSpPr/>
      </xdr:nvSpPr>
      <xdr:spPr>
        <a:xfrm>
          <a:off x="2283847" y="1777799"/>
          <a:ext cx="452862" cy="21577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142875</xdr:rowOff>
        </xdr:from>
        <xdr:to>
          <xdr:col>5</xdr:col>
          <xdr:colOff>1162050</xdr:colOff>
          <xdr:row>13</xdr:row>
          <xdr:rowOff>171450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704850</xdr:colOff>
      <xdr:row>19</xdr:row>
      <xdr:rowOff>114300</xdr:rowOff>
    </xdr:from>
    <xdr:to>
      <xdr:col>9</xdr:col>
      <xdr:colOff>266700</xdr:colOff>
      <xdr:row>20</xdr:row>
      <xdr:rowOff>38100</xdr:rowOff>
    </xdr:to>
    <xdr:sp macro="" textlink="">
      <xdr:nvSpPr>
        <xdr:cNvPr id="59" name="Rectangle 58"/>
        <xdr:cNvSpPr/>
      </xdr:nvSpPr>
      <xdr:spPr>
        <a:xfrm>
          <a:off x="6762750" y="4152900"/>
          <a:ext cx="1085850" cy="23812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rgbClr val="2839DE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p(t)</a:t>
          </a:r>
          <a:r>
            <a:rPr kumimoji="0" lang="fr-FR" sz="1200" b="1" i="0" u="none" strike="noStrike" kern="0" cap="none" spc="0" normalizeH="0" baseline="0">
              <a:ln>
                <a:noFill/>
              </a:ln>
              <a:solidFill>
                <a:srgbClr val="2839DE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: tangeante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454405</xdr:colOff>
      <xdr:row>6</xdr:row>
      <xdr:rowOff>121866</xdr:rowOff>
    </xdr:from>
    <xdr:to>
      <xdr:col>1</xdr:col>
      <xdr:colOff>1490151</xdr:colOff>
      <xdr:row>12</xdr:row>
      <xdr:rowOff>172084</xdr:rowOff>
    </xdr:to>
    <xdr:sp macro="" textlink="">
      <xdr:nvSpPr>
        <xdr:cNvPr id="11" name="Rectangle 23"/>
        <xdr:cNvSpPr/>
      </xdr:nvSpPr>
      <xdr:spPr>
        <a:xfrm>
          <a:off x="901297" y="1296181"/>
          <a:ext cx="1035746" cy="1185389"/>
        </a:xfrm>
        <a:custGeom>
          <a:avLst/>
          <a:gdLst>
            <a:gd name="connsiteX0" fmla="*/ 0 w 762696"/>
            <a:gd name="connsiteY0" fmla="*/ 0 h 1192892"/>
            <a:gd name="connsiteX1" fmla="*/ 762696 w 762696"/>
            <a:gd name="connsiteY1" fmla="*/ 0 h 1192892"/>
            <a:gd name="connsiteX2" fmla="*/ 762696 w 762696"/>
            <a:gd name="connsiteY2" fmla="*/ 1192892 h 1192892"/>
            <a:gd name="connsiteX3" fmla="*/ 0 w 762696"/>
            <a:gd name="connsiteY3" fmla="*/ 1192892 h 1192892"/>
            <a:gd name="connsiteX4" fmla="*/ 0 w 762696"/>
            <a:gd name="connsiteY4" fmla="*/ 0 h 1192892"/>
            <a:gd name="connsiteX0" fmla="*/ 762696 w 854136"/>
            <a:gd name="connsiteY0" fmla="*/ 1192892 h 1284332"/>
            <a:gd name="connsiteX1" fmla="*/ 0 w 854136"/>
            <a:gd name="connsiteY1" fmla="*/ 1192892 h 1284332"/>
            <a:gd name="connsiteX2" fmla="*/ 0 w 854136"/>
            <a:gd name="connsiteY2" fmla="*/ 0 h 1284332"/>
            <a:gd name="connsiteX3" fmla="*/ 762696 w 854136"/>
            <a:gd name="connsiteY3" fmla="*/ 0 h 1284332"/>
            <a:gd name="connsiteX4" fmla="*/ 854136 w 854136"/>
            <a:gd name="connsiteY4" fmla="*/ 1284332 h 1284332"/>
            <a:gd name="connsiteX0" fmla="*/ 762696 w 762696"/>
            <a:gd name="connsiteY0" fmla="*/ 1192892 h 1192892"/>
            <a:gd name="connsiteX1" fmla="*/ 0 w 762696"/>
            <a:gd name="connsiteY1" fmla="*/ 1192892 h 1192892"/>
            <a:gd name="connsiteX2" fmla="*/ 0 w 762696"/>
            <a:gd name="connsiteY2" fmla="*/ 0 h 1192892"/>
            <a:gd name="connsiteX3" fmla="*/ 762696 w 762696"/>
            <a:gd name="connsiteY3" fmla="*/ 0 h 1192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696" h="1192892">
              <a:moveTo>
                <a:pt x="762696" y="1192892"/>
              </a:moveTo>
              <a:lnTo>
                <a:pt x="0" y="1192892"/>
              </a:lnTo>
              <a:lnTo>
                <a:pt x="0" y="0"/>
              </a:lnTo>
              <a:lnTo>
                <a:pt x="762696" y="0"/>
              </a:ln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headEnd type="oval" w="sm" len="sm"/>
          <a:tailEnd type="oval" w="sm" len="sm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1078274</xdr:colOff>
      <xdr:row>7</xdr:row>
      <xdr:rowOff>131810</xdr:rowOff>
    </xdr:from>
    <xdr:to>
      <xdr:col>2</xdr:col>
      <xdr:colOff>35855</xdr:colOff>
      <xdr:row>8</xdr:row>
      <xdr:rowOff>157036</xdr:rowOff>
    </xdr:to>
    <xdr:sp macro="" textlink="">
      <xdr:nvSpPr>
        <xdr:cNvPr id="12" name="Rectangle 11"/>
        <xdr:cNvSpPr/>
      </xdr:nvSpPr>
      <xdr:spPr>
        <a:xfrm>
          <a:off x="1525166" y="1495320"/>
          <a:ext cx="451571" cy="21442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R</a:t>
          </a:r>
        </a:p>
      </xdr:txBody>
    </xdr:sp>
    <xdr:clientData/>
  </xdr:twoCellAnchor>
  <xdr:twoCellAnchor>
    <xdr:from>
      <xdr:col>1</xdr:col>
      <xdr:colOff>308793</xdr:colOff>
      <xdr:row>9</xdr:row>
      <xdr:rowOff>33840</xdr:rowOff>
    </xdr:from>
    <xdr:to>
      <xdr:col>1</xdr:col>
      <xdr:colOff>603535</xdr:colOff>
      <xdr:row>10</xdr:row>
      <xdr:rowOff>130834</xdr:rowOff>
    </xdr:to>
    <xdr:sp macro="" textlink="">
      <xdr:nvSpPr>
        <xdr:cNvPr id="13" name="Oval 5"/>
        <xdr:cNvSpPr/>
      </xdr:nvSpPr>
      <xdr:spPr>
        <a:xfrm>
          <a:off x="755685" y="1775741"/>
          <a:ext cx="294742" cy="286189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Yu Mincho" pitchFamily="18" charset="-128"/>
            <a:ea typeface="Yu Mincho" pitchFamily="18" charset="-128"/>
          </a:endParaRPr>
        </a:p>
      </xdr:txBody>
    </xdr:sp>
    <xdr:clientData/>
  </xdr:twoCellAnchor>
  <xdr:twoCellAnchor>
    <xdr:from>
      <xdr:col>1</xdr:col>
      <xdr:colOff>1243354</xdr:colOff>
      <xdr:row>6</xdr:row>
      <xdr:rowOff>117148</xdr:rowOff>
    </xdr:from>
    <xdr:to>
      <xdr:col>1</xdr:col>
      <xdr:colOff>1280197</xdr:colOff>
      <xdr:row>6</xdr:row>
      <xdr:rowOff>117148</xdr:rowOff>
    </xdr:to>
    <xdr:cxnSp macro="">
      <xdr:nvCxnSpPr>
        <xdr:cNvPr id="15" name="Connecteur droit avec flèche 14"/>
        <xdr:cNvCxnSpPr/>
      </xdr:nvCxnSpPr>
      <xdr:spPr>
        <a:xfrm>
          <a:off x="1690246" y="1291463"/>
          <a:ext cx="36843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1169433</xdr:colOff>
      <xdr:row>5</xdr:row>
      <xdr:rowOff>117169</xdr:rowOff>
    </xdr:from>
    <xdr:to>
      <xdr:col>1</xdr:col>
      <xdr:colOff>1354645</xdr:colOff>
      <xdr:row>6</xdr:row>
      <xdr:rowOff>117276</xdr:rowOff>
    </xdr:to>
    <xdr:sp macro="" textlink="">
      <xdr:nvSpPr>
        <xdr:cNvPr id="16" name="Rectangle 15"/>
        <xdr:cNvSpPr/>
      </xdr:nvSpPr>
      <xdr:spPr>
        <a:xfrm>
          <a:off x="1616325" y="1102289"/>
          <a:ext cx="185212" cy="189302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ijaya" pitchFamily="34" charset="0"/>
              <a:cs typeface="Vijaya" pitchFamily="34" charset="0"/>
            </a:rPr>
            <a:t>i</a:t>
          </a:r>
        </a:p>
      </xdr:txBody>
    </xdr:sp>
    <xdr:clientData/>
  </xdr:twoCellAnchor>
  <xdr:twoCellAnchor>
    <xdr:from>
      <xdr:col>2</xdr:col>
      <xdr:colOff>18472</xdr:colOff>
      <xdr:row>6</xdr:row>
      <xdr:rowOff>118707</xdr:rowOff>
    </xdr:from>
    <xdr:to>
      <xdr:col>2</xdr:col>
      <xdr:colOff>423742</xdr:colOff>
      <xdr:row>6</xdr:row>
      <xdr:rowOff>118707</xdr:rowOff>
    </xdr:to>
    <xdr:cxnSp macro="">
      <xdr:nvCxnSpPr>
        <xdr:cNvPr id="17" name="Connecteur droit avec flèche 16"/>
        <xdr:cNvCxnSpPr/>
      </xdr:nvCxnSpPr>
      <xdr:spPr>
        <a:xfrm>
          <a:off x="1959354" y="1293022"/>
          <a:ext cx="405270" cy="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443520</xdr:colOff>
      <xdr:row>6</xdr:row>
      <xdr:rowOff>19817</xdr:rowOff>
    </xdr:from>
    <xdr:to>
      <xdr:col>3</xdr:col>
      <xdr:colOff>461310</xdr:colOff>
      <xdr:row>7</xdr:row>
      <xdr:rowOff>31261</xdr:rowOff>
    </xdr:to>
    <xdr:sp macro="" textlink="">
      <xdr:nvSpPr>
        <xdr:cNvPr id="18" name="Rectangle 17"/>
        <xdr:cNvSpPr/>
      </xdr:nvSpPr>
      <xdr:spPr>
        <a:xfrm>
          <a:off x="2384402" y="1194132"/>
          <a:ext cx="523398" cy="200639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A</a:t>
          </a:r>
          <a:r>
            <a:rPr kumimoji="0" lang="ar-MA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المدخل </a:t>
          </a:r>
          <a:endParaRPr kumimoji="0" lang="fr-FR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262466</xdr:colOff>
      <xdr:row>8</xdr:row>
      <xdr:rowOff>139170</xdr:rowOff>
    </xdr:from>
    <xdr:to>
      <xdr:col>1</xdr:col>
      <xdr:colOff>262466</xdr:colOff>
      <xdr:row>11</xdr:row>
      <xdr:rowOff>867</xdr:rowOff>
    </xdr:to>
    <xdr:cxnSp macro="">
      <xdr:nvCxnSpPr>
        <xdr:cNvPr id="19" name="Connecteur droit avec flèche 18"/>
        <xdr:cNvCxnSpPr/>
      </xdr:nvCxnSpPr>
      <xdr:spPr>
        <a:xfrm flipV="1">
          <a:off x="709358" y="1691875"/>
          <a:ext cx="0" cy="429283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headEnd type="none" w="med" len="med"/>
          <a:tailEnd type="triangle" w="med" len="me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72778</xdr:colOff>
      <xdr:row>9</xdr:row>
      <xdr:rowOff>96056</xdr:rowOff>
    </xdr:from>
    <xdr:to>
      <xdr:col>1</xdr:col>
      <xdr:colOff>262584</xdr:colOff>
      <xdr:row>10</xdr:row>
      <xdr:rowOff>109475</xdr:rowOff>
    </xdr:to>
    <xdr:sp macro="" textlink="">
      <xdr:nvSpPr>
        <xdr:cNvPr id="20" name="Rectangle 19"/>
        <xdr:cNvSpPr/>
      </xdr:nvSpPr>
      <xdr:spPr>
        <a:xfrm>
          <a:off x="519670" y="1837957"/>
          <a:ext cx="189806" cy="20261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E</a:t>
          </a:r>
        </a:p>
      </xdr:txBody>
    </xdr:sp>
    <xdr:clientData/>
  </xdr:twoCellAnchor>
  <xdr:twoCellAnchor>
    <xdr:from>
      <xdr:col>1</xdr:col>
      <xdr:colOff>432336</xdr:colOff>
      <xdr:row>6</xdr:row>
      <xdr:rowOff>103655</xdr:rowOff>
    </xdr:from>
    <xdr:to>
      <xdr:col>1</xdr:col>
      <xdr:colOff>480232</xdr:colOff>
      <xdr:row>6</xdr:row>
      <xdr:rowOff>150161</xdr:rowOff>
    </xdr:to>
    <xdr:sp macro="" textlink="">
      <xdr:nvSpPr>
        <xdr:cNvPr id="21" name="Ellipse 20"/>
        <xdr:cNvSpPr/>
      </xdr:nvSpPr>
      <xdr:spPr>
        <a:xfrm>
          <a:off x="879228" y="1277970"/>
          <a:ext cx="47896" cy="46506"/>
        </a:xfrm>
        <a:prstGeom prst="ellipse">
          <a:avLst/>
        </a:prstGeom>
        <a:solidFill>
          <a:sysClr val="windowText" lastClr="000000"/>
        </a:solidFill>
        <a:ln w="127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430457</xdr:colOff>
      <xdr:row>12</xdr:row>
      <xdr:rowOff>154170</xdr:rowOff>
    </xdr:from>
    <xdr:to>
      <xdr:col>1</xdr:col>
      <xdr:colOff>478353</xdr:colOff>
      <xdr:row>13</xdr:row>
      <xdr:rowOff>11480</xdr:rowOff>
    </xdr:to>
    <xdr:sp macro="" textlink="">
      <xdr:nvSpPr>
        <xdr:cNvPr id="22" name="Ellipse 21"/>
        <xdr:cNvSpPr/>
      </xdr:nvSpPr>
      <xdr:spPr>
        <a:xfrm>
          <a:off x="877349" y="2463656"/>
          <a:ext cx="47896" cy="46506"/>
        </a:xfrm>
        <a:prstGeom prst="ellipse">
          <a:avLst/>
        </a:prstGeom>
        <a:solidFill>
          <a:sysClr val="windowText" lastClr="000000"/>
        </a:solidFill>
        <a:ln w="127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257861</xdr:colOff>
      <xdr:row>6</xdr:row>
      <xdr:rowOff>11813</xdr:rowOff>
    </xdr:from>
    <xdr:to>
      <xdr:col>1</xdr:col>
      <xdr:colOff>447667</xdr:colOff>
      <xdr:row>7</xdr:row>
      <xdr:rowOff>25232</xdr:rowOff>
    </xdr:to>
    <xdr:sp macro="" textlink="">
      <xdr:nvSpPr>
        <xdr:cNvPr id="23" name="Rectangle 22"/>
        <xdr:cNvSpPr/>
      </xdr:nvSpPr>
      <xdr:spPr>
        <a:xfrm>
          <a:off x="704753" y="1186128"/>
          <a:ext cx="189806" cy="20261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P</a:t>
          </a:r>
        </a:p>
      </xdr:txBody>
    </xdr:sp>
    <xdr:clientData/>
  </xdr:twoCellAnchor>
  <xdr:twoCellAnchor>
    <xdr:from>
      <xdr:col>1</xdr:col>
      <xdr:colOff>251081</xdr:colOff>
      <xdr:row>12</xdr:row>
      <xdr:rowOff>99369</xdr:rowOff>
    </xdr:from>
    <xdr:to>
      <xdr:col>1</xdr:col>
      <xdr:colOff>440887</xdr:colOff>
      <xdr:row>13</xdr:row>
      <xdr:rowOff>112787</xdr:rowOff>
    </xdr:to>
    <xdr:sp macro="" textlink="">
      <xdr:nvSpPr>
        <xdr:cNvPr id="24" name="Rectangle 23"/>
        <xdr:cNvSpPr/>
      </xdr:nvSpPr>
      <xdr:spPr>
        <a:xfrm>
          <a:off x="697973" y="2408855"/>
          <a:ext cx="189806" cy="20261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N</a:t>
          </a:r>
        </a:p>
      </xdr:txBody>
    </xdr:sp>
    <xdr:clientData/>
  </xdr:twoCellAnchor>
  <xdr:twoCellAnchor>
    <xdr:from>
      <xdr:col>2</xdr:col>
      <xdr:colOff>145549</xdr:colOff>
      <xdr:row>10</xdr:row>
      <xdr:rowOff>99341</xdr:rowOff>
    </xdr:from>
    <xdr:to>
      <xdr:col>3</xdr:col>
      <xdr:colOff>12824</xdr:colOff>
      <xdr:row>10</xdr:row>
      <xdr:rowOff>153162</xdr:rowOff>
    </xdr:to>
    <xdr:grpSp>
      <xdr:nvGrpSpPr>
        <xdr:cNvPr id="25" name="Groupe 24"/>
        <xdr:cNvGrpSpPr/>
      </xdr:nvGrpSpPr>
      <xdr:grpSpPr>
        <a:xfrm>
          <a:off x="2088649" y="2042441"/>
          <a:ext cx="372100" cy="53821"/>
          <a:chOff x="4087630" y="6180599"/>
          <a:chExt cx="364354" cy="54161"/>
        </a:xfrm>
      </xdr:grpSpPr>
      <xdr:grpSp>
        <xdr:nvGrpSpPr>
          <xdr:cNvPr id="33" name="Groupe 32"/>
          <xdr:cNvGrpSpPr/>
        </xdr:nvGrpSpPr>
        <xdr:grpSpPr>
          <a:xfrm>
            <a:off x="4087630" y="6180760"/>
            <a:ext cx="324000" cy="54000"/>
            <a:chOff x="1038225" y="1162050"/>
            <a:chExt cx="4267200" cy="666750"/>
          </a:xfrm>
        </xdr:grpSpPr>
        <xdr:cxnSp macro="">
          <xdr:nvCxnSpPr>
            <xdr:cNvPr id="35" name="Connecteur droit 34"/>
            <xdr:cNvCxnSpPr/>
          </xdr:nvCxnSpPr>
          <xdr:spPr>
            <a:xfrm flipH="1">
              <a:off x="1038225" y="1162050"/>
              <a:ext cx="533400" cy="66675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Connecteur droit 35"/>
            <xdr:cNvCxnSpPr/>
          </xdr:nvCxnSpPr>
          <xdr:spPr>
            <a:xfrm flipH="1">
              <a:off x="1571625" y="1162050"/>
              <a:ext cx="533400" cy="66675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Connecteur droit 36"/>
            <xdr:cNvCxnSpPr/>
          </xdr:nvCxnSpPr>
          <xdr:spPr>
            <a:xfrm flipH="1">
              <a:off x="2105025" y="1162050"/>
              <a:ext cx="533400" cy="66675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Connecteur droit 37"/>
            <xdr:cNvCxnSpPr/>
          </xdr:nvCxnSpPr>
          <xdr:spPr>
            <a:xfrm flipH="1">
              <a:off x="2638425" y="1162050"/>
              <a:ext cx="533400" cy="66675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Connecteur droit 38"/>
            <xdr:cNvCxnSpPr/>
          </xdr:nvCxnSpPr>
          <xdr:spPr>
            <a:xfrm flipH="1">
              <a:off x="3171825" y="1162050"/>
              <a:ext cx="533400" cy="66675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Connecteur droit 39"/>
            <xdr:cNvCxnSpPr/>
          </xdr:nvCxnSpPr>
          <xdr:spPr>
            <a:xfrm flipH="1">
              <a:off x="3705225" y="1162050"/>
              <a:ext cx="533400" cy="66675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Connecteur droit 40"/>
            <xdr:cNvCxnSpPr/>
          </xdr:nvCxnSpPr>
          <xdr:spPr>
            <a:xfrm flipH="1">
              <a:off x="4238625" y="1162050"/>
              <a:ext cx="533400" cy="66675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Connecteur droit 41"/>
            <xdr:cNvCxnSpPr/>
          </xdr:nvCxnSpPr>
          <xdr:spPr>
            <a:xfrm flipH="1">
              <a:off x="4772025" y="1162050"/>
              <a:ext cx="533400" cy="666750"/>
            </a:xfrm>
            <a:prstGeom prst="line">
              <a:avLst/>
            </a:prstGeom>
            <a:noFill/>
            <a:ln w="9525" cap="flat" cmpd="sng" algn="ctr">
              <a:solidFill>
                <a:sysClr val="windowText" lastClr="000000"/>
              </a:solidFill>
              <a:prstDash val="solid"/>
            </a:ln>
            <a:effectLst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34" name="Connecteur droit 33"/>
          <xdr:cNvCxnSpPr/>
        </xdr:nvCxnSpPr>
        <xdr:spPr>
          <a:xfrm>
            <a:off x="4094771" y="6180599"/>
            <a:ext cx="357213" cy="0"/>
          </a:xfrm>
          <a:prstGeom prst="line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428624</xdr:colOff>
      <xdr:row>5</xdr:row>
      <xdr:rowOff>12531</xdr:rowOff>
    </xdr:from>
    <xdr:to>
      <xdr:col>3</xdr:col>
      <xdr:colOff>590548</xdr:colOff>
      <xdr:row>14</xdr:row>
      <xdr:rowOff>165139</xdr:rowOff>
    </xdr:to>
    <xdr:sp macro="" textlink="">
      <xdr:nvSpPr>
        <xdr:cNvPr id="26" name="Arrondir un rectangle avec un coin diagonal 25"/>
        <xdr:cNvSpPr/>
      </xdr:nvSpPr>
      <xdr:spPr>
        <a:xfrm>
          <a:off x="428624" y="997651"/>
          <a:ext cx="2608414" cy="1855365"/>
        </a:xfrm>
        <a:prstGeom prst="round2DiagRect">
          <a:avLst>
            <a:gd name="adj1" fmla="val 5474"/>
            <a:gd name="adj2" fmla="val 0"/>
          </a:avLst>
        </a:prstGeom>
        <a:noFill/>
        <a:ln w="19050" cap="flat" cmpd="sng" algn="ctr">
          <a:solidFill>
            <a:srgbClr val="CC0066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761054</xdr:colOff>
      <xdr:row>6</xdr:row>
      <xdr:rowOff>99247</xdr:rowOff>
    </xdr:from>
    <xdr:to>
      <xdr:col>1</xdr:col>
      <xdr:colOff>997227</xdr:colOff>
      <xdr:row>6</xdr:row>
      <xdr:rowOff>150161</xdr:rowOff>
    </xdr:to>
    <xdr:sp macro="" textlink="">
      <xdr:nvSpPr>
        <xdr:cNvPr id="27" name="Rectangle 26"/>
        <xdr:cNvSpPr/>
      </xdr:nvSpPr>
      <xdr:spPr>
        <a:xfrm>
          <a:off x="1207946" y="1273562"/>
          <a:ext cx="236173" cy="50914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980705</xdr:colOff>
      <xdr:row>6</xdr:row>
      <xdr:rowOff>95264</xdr:rowOff>
    </xdr:from>
    <xdr:to>
      <xdr:col>1</xdr:col>
      <xdr:colOff>1027494</xdr:colOff>
      <xdr:row>6</xdr:row>
      <xdr:rowOff>140695</xdr:rowOff>
    </xdr:to>
    <xdr:sp macro="" textlink="">
      <xdr:nvSpPr>
        <xdr:cNvPr id="28" name="Ellipse 27"/>
        <xdr:cNvSpPr/>
      </xdr:nvSpPr>
      <xdr:spPr>
        <a:xfrm>
          <a:off x="1427597" y="1269579"/>
          <a:ext cx="46789" cy="45431"/>
        </a:xfrm>
        <a:prstGeom prst="ellipse">
          <a:avLst/>
        </a:prstGeom>
        <a:solidFill>
          <a:sysClr val="windowText" lastClr="000000"/>
        </a:solidFill>
        <a:ln w="127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727458</xdr:colOff>
      <xdr:row>6</xdr:row>
      <xdr:rowOff>91292</xdr:rowOff>
    </xdr:from>
    <xdr:to>
      <xdr:col>1</xdr:col>
      <xdr:colOff>987559</xdr:colOff>
      <xdr:row>6</xdr:row>
      <xdr:rowOff>115114</xdr:rowOff>
    </xdr:to>
    <xdr:cxnSp macro="">
      <xdr:nvCxnSpPr>
        <xdr:cNvPr id="29" name="Connecteur droit 28"/>
        <xdr:cNvCxnSpPr/>
      </xdr:nvCxnSpPr>
      <xdr:spPr>
        <a:xfrm flipH="1" flipV="1">
          <a:off x="1174350" y="1265607"/>
          <a:ext cx="260101" cy="23822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727457</xdr:colOff>
      <xdr:row>6</xdr:row>
      <xdr:rowOff>91291</xdr:rowOff>
    </xdr:from>
    <xdr:to>
      <xdr:col>1</xdr:col>
      <xdr:colOff>764300</xdr:colOff>
      <xdr:row>6</xdr:row>
      <xdr:rowOff>127065</xdr:rowOff>
    </xdr:to>
    <xdr:sp macro="" textlink="">
      <xdr:nvSpPr>
        <xdr:cNvPr id="30" name="Rectangle 29"/>
        <xdr:cNvSpPr/>
      </xdr:nvSpPr>
      <xdr:spPr>
        <a:xfrm>
          <a:off x="1174349" y="1265606"/>
          <a:ext cx="36843" cy="35774"/>
        </a:xfrm>
        <a:prstGeom prst="rect">
          <a:avLst/>
        </a:prstGeom>
        <a:solidFill>
          <a:sysClr val="windowText" lastClr="000000"/>
        </a:solidFill>
        <a:ln w="127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767414</xdr:colOff>
      <xdr:row>5</xdr:row>
      <xdr:rowOff>101260</xdr:rowOff>
    </xdr:from>
    <xdr:to>
      <xdr:col>1</xdr:col>
      <xdr:colOff>952626</xdr:colOff>
      <xdr:row>6</xdr:row>
      <xdr:rowOff>101367</xdr:rowOff>
    </xdr:to>
    <xdr:sp macro="" textlink="">
      <xdr:nvSpPr>
        <xdr:cNvPr id="31" name="Rectangle 30"/>
        <xdr:cNvSpPr/>
      </xdr:nvSpPr>
      <xdr:spPr>
        <a:xfrm>
          <a:off x="1214306" y="1086380"/>
          <a:ext cx="185212" cy="189302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K</a:t>
          </a:r>
        </a:p>
      </xdr:txBody>
    </xdr:sp>
    <xdr:clientData/>
  </xdr:twoCellAnchor>
  <xdr:twoCellAnchor>
    <xdr:from>
      <xdr:col>2</xdr:col>
      <xdr:colOff>434880</xdr:colOff>
      <xdr:row>10</xdr:row>
      <xdr:rowOff>20850</xdr:rowOff>
    </xdr:from>
    <xdr:to>
      <xdr:col>3</xdr:col>
      <xdr:colOff>452670</xdr:colOff>
      <xdr:row>11</xdr:row>
      <xdr:rowOff>32294</xdr:rowOff>
    </xdr:to>
    <xdr:sp macro="" textlink="">
      <xdr:nvSpPr>
        <xdr:cNvPr id="32" name="Rectangle 31"/>
        <xdr:cNvSpPr/>
      </xdr:nvSpPr>
      <xdr:spPr>
        <a:xfrm>
          <a:off x="2377980" y="1963950"/>
          <a:ext cx="522615" cy="20194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MA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cs typeface="Times New Roman" pitchFamily="18" charset="0"/>
            </a:rPr>
            <a:t>الهيكل</a:t>
          </a:r>
          <a:endParaRPr kumimoji="0" lang="fr-FR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1486935</xdr:colOff>
      <xdr:row>6</xdr:row>
      <xdr:rowOff>131975</xdr:rowOff>
    </xdr:from>
    <xdr:to>
      <xdr:col>1</xdr:col>
      <xdr:colOff>1486935</xdr:colOff>
      <xdr:row>12</xdr:row>
      <xdr:rowOff>176975</xdr:rowOff>
    </xdr:to>
    <xdr:cxnSp macro="">
      <xdr:nvCxnSpPr>
        <xdr:cNvPr id="4" name="Connecteur droit 3"/>
        <xdr:cNvCxnSpPr/>
      </xdr:nvCxnSpPr>
      <xdr:spPr>
        <a:xfrm>
          <a:off x="1934610" y="1313075"/>
          <a:ext cx="0" cy="118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1420398</xdr:colOff>
      <xdr:row>7</xdr:row>
      <xdr:rowOff>60156</xdr:rowOff>
    </xdr:from>
    <xdr:to>
      <xdr:col>2</xdr:col>
      <xdr:colOff>72425</xdr:colOff>
      <xdr:row>9</xdr:row>
      <xdr:rowOff>3156</xdr:rowOff>
    </xdr:to>
    <xdr:sp macro="" textlink="">
      <xdr:nvSpPr>
        <xdr:cNvPr id="5" name="Rectangle 4"/>
        <xdr:cNvSpPr/>
      </xdr:nvSpPr>
      <xdr:spPr>
        <a:xfrm rot="5400000">
          <a:off x="1779799" y="1520030"/>
          <a:ext cx="324000" cy="147452"/>
        </a:xfrm>
        <a:prstGeom prst="rect">
          <a:avLst/>
        </a:prstGeom>
        <a:solidFill>
          <a:sysClr val="window" lastClr="FFFFFF">
            <a:lumMod val="95000"/>
          </a:sysClr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Yu Mincho" pitchFamily="18" charset="-128"/>
            <a:ea typeface="Yu Mincho" pitchFamily="18" charset="-128"/>
          </a:endParaRPr>
        </a:p>
      </xdr:txBody>
    </xdr:sp>
    <xdr:clientData/>
  </xdr:twoCellAnchor>
  <xdr:twoCellAnchor>
    <xdr:from>
      <xdr:col>1</xdr:col>
      <xdr:colOff>1303358</xdr:colOff>
      <xdr:row>11</xdr:row>
      <xdr:rowOff>50631</xdr:rowOff>
    </xdr:from>
    <xdr:to>
      <xdr:col>2</xdr:col>
      <xdr:colOff>188313</xdr:colOff>
      <xdr:row>11</xdr:row>
      <xdr:rowOff>174456</xdr:rowOff>
    </xdr:to>
    <xdr:sp macro="" textlink="">
      <xdr:nvSpPr>
        <xdr:cNvPr id="6" name="Rectangle 5"/>
        <xdr:cNvSpPr/>
      </xdr:nvSpPr>
      <xdr:spPr>
        <a:xfrm>
          <a:off x="1751033" y="2184231"/>
          <a:ext cx="380380" cy="123825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173994</xdr:colOff>
      <xdr:row>10</xdr:row>
      <xdr:rowOff>166752</xdr:rowOff>
    </xdr:from>
    <xdr:to>
      <xdr:col>2</xdr:col>
      <xdr:colOff>281281</xdr:colOff>
      <xdr:row>12</xdr:row>
      <xdr:rowOff>71502</xdr:rowOff>
    </xdr:to>
    <xdr:sp macro="" textlink="">
      <xdr:nvSpPr>
        <xdr:cNvPr id="7" name="Rectangle 6"/>
        <xdr:cNvSpPr/>
      </xdr:nvSpPr>
      <xdr:spPr>
        <a:xfrm>
          <a:off x="2117094" y="2109852"/>
          <a:ext cx="107287" cy="2857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1211006</xdr:colOff>
      <xdr:row>10</xdr:row>
      <xdr:rowOff>182357</xdr:rowOff>
    </xdr:from>
    <xdr:to>
      <xdr:col>1</xdr:col>
      <xdr:colOff>1317566</xdr:colOff>
      <xdr:row>12</xdr:row>
      <xdr:rowOff>87107</xdr:rowOff>
    </xdr:to>
    <xdr:sp macro="" textlink="">
      <xdr:nvSpPr>
        <xdr:cNvPr id="8" name="Rectangle 7"/>
        <xdr:cNvSpPr/>
      </xdr:nvSpPr>
      <xdr:spPr>
        <a:xfrm>
          <a:off x="1658681" y="2125457"/>
          <a:ext cx="106560" cy="2857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374542</xdr:colOff>
      <xdr:row>7</xdr:row>
      <xdr:rowOff>31581</xdr:rowOff>
    </xdr:from>
    <xdr:to>
      <xdr:col>2</xdr:col>
      <xdr:colOff>374542</xdr:colOff>
      <xdr:row>9</xdr:row>
      <xdr:rowOff>172746</xdr:rowOff>
    </xdr:to>
    <xdr:cxnSp macro="">
      <xdr:nvCxnSpPr>
        <xdr:cNvPr id="9" name="Connecteur droit avec flèche 8"/>
        <xdr:cNvCxnSpPr/>
      </xdr:nvCxnSpPr>
      <xdr:spPr>
        <a:xfrm flipV="1">
          <a:off x="2317642" y="1403181"/>
          <a:ext cx="0" cy="522165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333376</xdr:colOff>
      <xdr:row>7</xdr:row>
      <xdr:rowOff>136356</xdr:rowOff>
    </xdr:from>
    <xdr:to>
      <xdr:col>3</xdr:col>
      <xdr:colOff>619125</xdr:colOff>
      <xdr:row>9</xdr:row>
      <xdr:rowOff>69681</xdr:rowOff>
    </xdr:to>
    <xdr:sp macro="" textlink="">
      <xdr:nvSpPr>
        <xdr:cNvPr id="10" name="Rectangle 9"/>
        <xdr:cNvSpPr/>
      </xdr:nvSpPr>
      <xdr:spPr>
        <a:xfrm>
          <a:off x="2276476" y="1507956"/>
          <a:ext cx="790574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>
              <a:solidFill>
                <a:srgbClr val="FF0000"/>
              </a:solidFill>
              <a:latin typeface="+mj-lt"/>
            </a:rPr>
            <a:t>u</a:t>
          </a:r>
          <a:r>
            <a:rPr lang="fr-FR" sz="800">
              <a:solidFill>
                <a:srgbClr val="FF0000"/>
              </a:solidFill>
              <a:latin typeface="+mj-lt"/>
            </a:rPr>
            <a:t>R</a:t>
          </a:r>
          <a:r>
            <a:rPr lang="fr-FR" sz="1600">
              <a:solidFill>
                <a:srgbClr val="FF0000"/>
              </a:solidFill>
              <a:latin typeface="+mj-lt"/>
              <a:ea typeface="+mn-ea"/>
              <a:cs typeface="+mn-cs"/>
            </a:rPr>
            <a:t>=R.i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9</xdr:row>
          <xdr:rowOff>142875</xdr:rowOff>
        </xdr:from>
        <xdr:to>
          <xdr:col>5</xdr:col>
          <xdr:colOff>381000</xdr:colOff>
          <xdr:row>10</xdr:row>
          <xdr:rowOff>171450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66675</xdr:colOff>
      <xdr:row>11</xdr:row>
      <xdr:rowOff>88731</xdr:rowOff>
    </xdr:from>
    <xdr:to>
      <xdr:col>3</xdr:col>
      <xdr:colOff>13670</xdr:colOff>
      <xdr:row>12</xdr:row>
      <xdr:rowOff>114009</xdr:rowOff>
    </xdr:to>
    <xdr:sp macro="" textlink="">
      <xdr:nvSpPr>
        <xdr:cNvPr id="44" name="Rectangle 43"/>
        <xdr:cNvSpPr/>
      </xdr:nvSpPr>
      <xdr:spPr>
        <a:xfrm>
          <a:off x="2009775" y="2222331"/>
          <a:ext cx="451820" cy="215778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wrap="square" lIns="0" tIns="0" rIns="0" bIns="0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1pPr>
          <a:lvl2pPr marL="457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2pPr>
          <a:lvl3pPr marL="914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3pPr>
          <a:lvl4pPr marL="1371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4pPr>
          <a:lvl5pPr marL="18288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5pPr>
          <a:lvl6pPr marL="22860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6pPr>
          <a:lvl7pPr marL="27432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7pPr>
          <a:lvl8pPr marL="32004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8pPr>
          <a:lvl9pPr marL="3657600" algn="l" defTabSz="914400" rtl="0" eaLnBrk="1" latinLnBrk="0" hangingPunct="1">
            <a:defRPr sz="1800" kern="1200">
              <a:solidFill>
                <a:sysClr val="window" lastClr="FFFFFF"/>
              </a:solidFill>
              <a:latin typeface="Perpetua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Yu Mincho" pitchFamily="18" charset="-128"/>
              <a:ea typeface="Yu Mincho" pitchFamily="18" charset="-128"/>
              <a:cs typeface="Times New Roman" pitchFamily="18" charset="0"/>
            </a:rPr>
            <a:t>C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19050</xdr:rowOff>
        </xdr:from>
        <xdr:to>
          <xdr:col>5</xdr:col>
          <xdr:colOff>1295400</xdr:colOff>
          <xdr:row>16</xdr:row>
          <xdr:rowOff>276225</xdr:rowOff>
        </xdr:to>
        <xdr:sp macro="" textlink="">
          <xdr:nvSpPr>
            <xdr:cNvPr id="8194" name="Scroll Bar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19050</xdr:rowOff>
        </xdr:from>
        <xdr:to>
          <xdr:col>5</xdr:col>
          <xdr:colOff>1295400</xdr:colOff>
          <xdr:row>17</xdr:row>
          <xdr:rowOff>266700</xdr:rowOff>
        </xdr:to>
        <xdr:sp macro="" textlink="">
          <xdr:nvSpPr>
            <xdr:cNvPr id="8195" name="Scroll Bar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9525</xdr:rowOff>
        </xdr:from>
        <xdr:to>
          <xdr:col>5</xdr:col>
          <xdr:colOff>1285875</xdr:colOff>
          <xdr:row>18</xdr:row>
          <xdr:rowOff>266700</xdr:rowOff>
        </xdr:to>
        <xdr:sp macro="" textlink="">
          <xdr:nvSpPr>
            <xdr:cNvPr id="8196" name="Scroll Bar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333376</xdr:colOff>
      <xdr:row>3</xdr:row>
      <xdr:rowOff>9524</xdr:rowOff>
    </xdr:from>
    <xdr:to>
      <xdr:col>14</xdr:col>
      <xdr:colOff>238126</xdr:colOff>
      <xdr:row>20</xdr:row>
      <xdr:rowOff>76200</xdr:rowOff>
    </xdr:to>
    <xdr:grpSp>
      <xdr:nvGrpSpPr>
        <xdr:cNvPr id="48" name="Groupe 47"/>
        <xdr:cNvGrpSpPr/>
      </xdr:nvGrpSpPr>
      <xdr:grpSpPr>
        <a:xfrm>
          <a:off x="5629276" y="619124"/>
          <a:ext cx="6000750" cy="3810001"/>
          <a:chOff x="5629276" y="809624"/>
          <a:chExt cx="6000750" cy="3720773"/>
        </a:xfrm>
      </xdr:grpSpPr>
      <xdr:graphicFrame macro="">
        <xdr:nvGraphicFramePr>
          <xdr:cNvPr id="49" name="Graphique 48"/>
          <xdr:cNvGraphicFramePr/>
        </xdr:nvGraphicFramePr>
        <xdr:xfrm>
          <a:off x="5629276" y="809624"/>
          <a:ext cx="6000750" cy="37207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7" name="Object 5" hidden="1">
                <a:extLst>
                  <a:ext uri="{63B3BB69-23CF-44E3-9099-C40C66FF867C}">
                    <a14:compatExt spid="_x0000_s8197"/>
                  </a:ext>
                </a:extLst>
              </xdr:cNvPr>
              <xdr:cNvSpPr/>
            </xdr:nvSpPr>
            <xdr:spPr bwMode="auto">
              <a:xfrm>
                <a:off x="6191250" y="865438"/>
                <a:ext cx="466725" cy="2511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8" name="Object 6" hidden="1">
                <a:extLst>
                  <a:ext uri="{63B3BB69-23CF-44E3-9099-C40C66FF867C}">
                    <a14:compatExt spid="_x0000_s8198"/>
                  </a:ext>
                </a:extLst>
              </xdr:cNvPr>
              <xdr:cNvSpPr/>
            </xdr:nvSpPr>
            <xdr:spPr bwMode="auto">
              <a:xfrm>
                <a:off x="11239500" y="3800475"/>
                <a:ext cx="3048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11</xdr:col>
      <xdr:colOff>657225</xdr:colOff>
      <xdr:row>18</xdr:row>
      <xdr:rowOff>304799</xdr:rowOff>
    </xdr:from>
    <xdr:to>
      <xdr:col>13</xdr:col>
      <xdr:colOff>219075</xdr:colOff>
      <xdr:row>19</xdr:row>
      <xdr:rowOff>238125</xdr:rowOff>
    </xdr:to>
    <xdr:grpSp>
      <xdr:nvGrpSpPr>
        <xdr:cNvPr id="46" name="Groupe 45"/>
        <xdr:cNvGrpSpPr/>
      </xdr:nvGrpSpPr>
      <xdr:grpSpPr>
        <a:xfrm>
          <a:off x="9763125" y="4029074"/>
          <a:ext cx="1085850" cy="247651"/>
          <a:chOff x="9763125" y="4181474"/>
          <a:chExt cx="1085850" cy="247651"/>
        </a:xfrm>
      </xdr:grpSpPr>
      <xdr:cxnSp macro="">
        <xdr:nvCxnSpPr>
          <xdr:cNvPr id="52" name="Connecteur droit 51"/>
          <xdr:cNvCxnSpPr/>
        </xdr:nvCxnSpPr>
        <xdr:spPr>
          <a:xfrm flipH="1">
            <a:off x="9953625" y="4429125"/>
            <a:ext cx="720000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Rectangle 53"/>
          <xdr:cNvSpPr/>
        </xdr:nvSpPr>
        <xdr:spPr>
          <a:xfrm>
            <a:off x="9763125" y="4181474"/>
            <a:ext cx="1085850" cy="2381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</xdr:spPr>
        <xdr:txBody>
          <a:bodyPr wrap="square" lIns="0" tIns="0" rIns="0" bIns="0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400" b="0" i="0" u="none" strike="noStrike" kern="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imes New Roman" pitchFamily="18" charset="0"/>
                <a:cs typeface="Times New Roman" pitchFamily="18" charset="0"/>
              </a:rPr>
              <a:t>i</a:t>
            </a:r>
            <a:r>
              <a:rPr kumimoji="0" lang="fr-FR" sz="1200" b="0" i="0" u="none" strike="noStrike" kern="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imes New Roman" pitchFamily="18" charset="0"/>
                <a:cs typeface="Times New Roman" pitchFamily="18" charset="0"/>
              </a:rPr>
              <a:t>(t)</a:t>
            </a:r>
            <a:r>
              <a:rPr kumimoji="0" lang="fr-FR" sz="1200" b="1" i="0" u="none" strike="noStrike" kern="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Times New Roman" pitchFamily="18" charset="0"/>
                <a:cs typeface="Times New Roman" pitchFamily="18" charset="0"/>
              </a:rPr>
              <a:t> : courbe</a:t>
            </a:r>
          </a:p>
        </xdr:txBody>
      </xdr:sp>
    </xdr:grpSp>
    <xdr:clientData/>
  </xdr:twoCellAnchor>
  <xdr:twoCellAnchor>
    <xdr:from>
      <xdr:col>7</xdr:col>
      <xdr:colOff>752475</xdr:colOff>
      <xdr:row>18</xdr:row>
      <xdr:rowOff>304799</xdr:rowOff>
    </xdr:from>
    <xdr:to>
      <xdr:col>9</xdr:col>
      <xdr:colOff>314325</xdr:colOff>
      <xdr:row>19</xdr:row>
      <xdr:rowOff>238125</xdr:rowOff>
    </xdr:to>
    <xdr:grpSp>
      <xdr:nvGrpSpPr>
        <xdr:cNvPr id="45" name="Groupe 44"/>
        <xdr:cNvGrpSpPr/>
      </xdr:nvGrpSpPr>
      <xdr:grpSpPr>
        <a:xfrm>
          <a:off x="6810375" y="4029074"/>
          <a:ext cx="1085850" cy="247651"/>
          <a:chOff x="6810375" y="4200524"/>
          <a:chExt cx="1085850" cy="247651"/>
        </a:xfrm>
      </xdr:grpSpPr>
      <xdr:cxnSp macro="">
        <xdr:nvCxnSpPr>
          <xdr:cNvPr id="53" name="Connecteur droit 52"/>
          <xdr:cNvCxnSpPr/>
        </xdr:nvCxnSpPr>
        <xdr:spPr>
          <a:xfrm flipH="1">
            <a:off x="6991350" y="4448175"/>
            <a:ext cx="720000" cy="0"/>
          </a:xfrm>
          <a:prstGeom prst="line">
            <a:avLst/>
          </a:prstGeom>
          <a:ln w="19050">
            <a:solidFill>
              <a:srgbClr val="2839D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Rectangle 54"/>
          <xdr:cNvSpPr/>
        </xdr:nvSpPr>
        <xdr:spPr>
          <a:xfrm>
            <a:off x="6810375" y="4200524"/>
            <a:ext cx="1085850" cy="2381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</xdr:spPr>
        <xdr:txBody>
          <a:bodyPr wrap="square" lIns="0" tIns="0" rIns="0" bIns="0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Perpetua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FR" sz="1200" b="0" i="0" u="none" strike="noStrike" kern="0" cap="none" spc="0" normalizeH="0" baseline="0">
                <a:ln>
                  <a:noFill/>
                </a:ln>
                <a:solidFill>
                  <a:srgbClr val="2839DE"/>
                </a:solidFill>
                <a:effectLst/>
                <a:uLnTx/>
                <a:uFillTx/>
                <a:latin typeface="Times New Roman" pitchFamily="18" charset="0"/>
                <a:cs typeface="Times New Roman" pitchFamily="18" charset="0"/>
              </a:rPr>
              <a:t>p(t) </a:t>
            </a:r>
            <a:r>
              <a:rPr kumimoji="0" lang="fr-FR" sz="1200" b="1" i="0" u="none" strike="noStrike" kern="0" cap="none" spc="0" normalizeH="0" baseline="0">
                <a:ln>
                  <a:noFill/>
                </a:ln>
                <a:solidFill>
                  <a:srgbClr val="2839DE"/>
                </a:solidFill>
                <a:effectLst/>
                <a:uLnTx/>
                <a:uFillTx/>
                <a:latin typeface="Times New Roman" pitchFamily="18" charset="0"/>
                <a:cs typeface="Times New Roman" pitchFamily="18" charset="0"/>
              </a:rPr>
              <a:t>tangeante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5</xdr:row>
          <xdr:rowOff>180975</xdr:rowOff>
        </xdr:from>
        <xdr:to>
          <xdr:col>5</xdr:col>
          <xdr:colOff>666750</xdr:colOff>
          <xdr:row>8</xdr:row>
          <xdr:rowOff>123825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11</xdr:row>
          <xdr:rowOff>142875</xdr:rowOff>
        </xdr:from>
        <xdr:to>
          <xdr:col>5</xdr:col>
          <xdr:colOff>533400</xdr:colOff>
          <xdr:row>14</xdr:row>
          <xdr:rowOff>66675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1481203</xdr:colOff>
      <xdr:row>10</xdr:row>
      <xdr:rowOff>16310</xdr:rowOff>
    </xdr:from>
    <xdr:to>
      <xdr:col>2</xdr:col>
      <xdr:colOff>319935</xdr:colOff>
      <xdr:row>10</xdr:row>
      <xdr:rowOff>94598</xdr:rowOff>
    </xdr:to>
    <xdr:sp macro="" textlink="">
      <xdr:nvSpPr>
        <xdr:cNvPr id="43" name="Rectangle 42"/>
        <xdr:cNvSpPr/>
      </xdr:nvSpPr>
      <xdr:spPr>
        <a:xfrm>
          <a:off x="1928878" y="1959410"/>
          <a:ext cx="334157" cy="78288"/>
        </a:xfrm>
        <a:custGeom>
          <a:avLst/>
          <a:gdLst>
            <a:gd name="connsiteX0" fmla="*/ 0 w 914400"/>
            <a:gd name="connsiteY0" fmla="*/ 0 h 914400"/>
            <a:gd name="connsiteX1" fmla="*/ 914400 w 914400"/>
            <a:gd name="connsiteY1" fmla="*/ 0 h 914400"/>
            <a:gd name="connsiteX2" fmla="*/ 914400 w 914400"/>
            <a:gd name="connsiteY2" fmla="*/ 914400 h 914400"/>
            <a:gd name="connsiteX3" fmla="*/ 0 w 914400"/>
            <a:gd name="connsiteY3" fmla="*/ 914400 h 914400"/>
            <a:gd name="connsiteX4" fmla="*/ 0 w 914400"/>
            <a:gd name="connsiteY4" fmla="*/ 0 h 914400"/>
            <a:gd name="connsiteX0" fmla="*/ 0 w 914400"/>
            <a:gd name="connsiteY0" fmla="*/ 914400 h 1005840"/>
            <a:gd name="connsiteX1" fmla="*/ 0 w 914400"/>
            <a:gd name="connsiteY1" fmla="*/ 0 h 1005840"/>
            <a:gd name="connsiteX2" fmla="*/ 914400 w 914400"/>
            <a:gd name="connsiteY2" fmla="*/ 0 h 1005840"/>
            <a:gd name="connsiteX3" fmla="*/ 914400 w 914400"/>
            <a:gd name="connsiteY3" fmla="*/ 914400 h 1005840"/>
            <a:gd name="connsiteX4" fmla="*/ 91440 w 914400"/>
            <a:gd name="connsiteY4" fmla="*/ 1005840 h 1005840"/>
            <a:gd name="connsiteX0" fmla="*/ 0 w 914400"/>
            <a:gd name="connsiteY0" fmla="*/ 914400 h 914400"/>
            <a:gd name="connsiteX1" fmla="*/ 0 w 914400"/>
            <a:gd name="connsiteY1" fmla="*/ 0 h 914400"/>
            <a:gd name="connsiteX2" fmla="*/ 914400 w 914400"/>
            <a:gd name="connsiteY2" fmla="*/ 0 h 914400"/>
            <a:gd name="connsiteX3" fmla="*/ 914400 w 914400"/>
            <a:gd name="connsiteY3" fmla="*/ 914400 h 914400"/>
            <a:gd name="connsiteX0" fmla="*/ 0 w 914400"/>
            <a:gd name="connsiteY0" fmla="*/ 0 h 914400"/>
            <a:gd name="connsiteX1" fmla="*/ 914400 w 914400"/>
            <a:gd name="connsiteY1" fmla="*/ 0 h 914400"/>
            <a:gd name="connsiteX2" fmla="*/ 914400 w 914400"/>
            <a:gd name="connsiteY2" fmla="*/ 914400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14400" h="914400">
              <a:moveTo>
                <a:pt x="0" y="0"/>
              </a:moveTo>
              <a:lnTo>
                <a:pt x="914400" y="0"/>
              </a:lnTo>
              <a:lnTo>
                <a:pt x="914400" y="914400"/>
              </a:ln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headEnd type="oval" w="sm" len="sm"/>
          <a:tailEnd type="none" w="sm" len="sm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endParaRPr lang="fr-FR" sz="1800" kern="1200">
            <a:solidFill>
              <a:sysClr val="window" lastClr="FFFFFF"/>
            </a:solidFill>
            <a:latin typeface="Perpetu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trlProp" Target="../ctrlProps/ctrlProp2.xml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7.bin"/><Relationship Id="rId11" Type="http://schemas.openxmlformats.org/officeDocument/2006/relationships/image" Target="../media/image7.emf"/><Relationship Id="rId5" Type="http://schemas.openxmlformats.org/officeDocument/2006/relationships/image" Target="../media/image2.emf"/><Relationship Id="rId10" Type="http://schemas.openxmlformats.org/officeDocument/2006/relationships/oleObject" Target="../embeddings/oleObject9.bin"/><Relationship Id="rId4" Type="http://schemas.openxmlformats.org/officeDocument/2006/relationships/oleObject" Target="../embeddings/oleObject6.bin"/><Relationship Id="rId9" Type="http://schemas.openxmlformats.org/officeDocument/2006/relationships/image" Target="../media/image6.emf"/><Relationship Id="rId1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13" Type="http://schemas.openxmlformats.org/officeDocument/2006/relationships/image" Target="../media/image10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12" Type="http://schemas.openxmlformats.org/officeDocument/2006/relationships/oleObject" Target="../embeddings/oleObject14.bin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1.bin"/><Relationship Id="rId11" Type="http://schemas.openxmlformats.org/officeDocument/2006/relationships/image" Target="../media/image9.emf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emf"/><Relationship Id="rId1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802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6.7109375" style="1" customWidth="1"/>
    <col min="2" max="2" width="22.42578125" style="1" customWidth="1"/>
    <col min="3" max="3" width="7.5703125" style="1" customWidth="1"/>
    <col min="4" max="5" width="11.42578125" style="1"/>
    <col min="6" max="6" width="19.85546875" style="1" customWidth="1"/>
    <col min="7" max="15" width="11.42578125" style="1"/>
    <col min="16" max="16" width="49.42578125" style="1" customWidth="1"/>
    <col min="17" max="17" width="11.42578125" style="15"/>
    <col min="18" max="20" width="15.140625" style="16" customWidth="1"/>
    <col min="21" max="16384" width="11.42578125" style="1"/>
  </cols>
  <sheetData>
    <row r="1" spans="1:25" ht="15" customHeight="1" x14ac:dyDescent="0.25">
      <c r="A1" s="25" t="s">
        <v>17</v>
      </c>
      <c r="B1" s="26"/>
      <c r="C1" s="26"/>
      <c r="D1" s="26"/>
      <c r="E1" s="26"/>
      <c r="F1" s="26"/>
      <c r="G1" s="24" t="s">
        <v>9</v>
      </c>
      <c r="H1" s="24"/>
      <c r="I1" s="24"/>
      <c r="J1" s="24"/>
      <c r="K1" s="24"/>
      <c r="L1" s="24"/>
      <c r="M1" s="24"/>
      <c r="N1" s="24"/>
      <c r="O1" s="24"/>
      <c r="R1" s="17" t="s">
        <v>8</v>
      </c>
      <c r="S1" s="17" t="s">
        <v>10</v>
      </c>
      <c r="T1" s="17" t="s">
        <v>11</v>
      </c>
    </row>
    <row r="2" spans="1:25" ht="18" customHeight="1" thickBot="1" x14ac:dyDescent="0.3">
      <c r="A2" s="27"/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Q2" s="15">
        <v>0</v>
      </c>
      <c r="R2" s="16">
        <f>Q2*$B$20</f>
        <v>0</v>
      </c>
      <c r="S2" s="16">
        <f>$B$17*(1-EXP(-R2/$B$20))</f>
        <v>0</v>
      </c>
      <c r="T2" s="16">
        <f>($B$17/$B$20)*R2</f>
        <v>0</v>
      </c>
      <c r="Y2" s="1">
        <v>100</v>
      </c>
    </row>
    <row r="3" spans="1:25" ht="15" customHeight="1" thickTop="1" x14ac:dyDescent="0.25">
      <c r="A3" s="28" t="s">
        <v>18</v>
      </c>
      <c r="B3" s="28"/>
      <c r="C3" s="28"/>
      <c r="D3" s="28"/>
      <c r="E3" s="28"/>
      <c r="F3" s="29"/>
      <c r="I3" s="33"/>
      <c r="J3" s="33"/>
      <c r="K3" s="33"/>
      <c r="L3" s="33"/>
      <c r="M3" s="33"/>
      <c r="Q3" s="15">
        <v>0.01</v>
      </c>
      <c r="R3" s="16">
        <f t="shared" ref="R3:R66" si="0">Q3*$B$20</f>
        <v>8.4027930000000015E-2</v>
      </c>
      <c r="S3" s="16">
        <f t="shared" ref="S3:S66" si="1">$B$17*(1-EXP(-R3/$B$20))</f>
        <v>0.17910299251497408</v>
      </c>
      <c r="T3" s="16">
        <f t="shared" ref="T3:T66" si="2">($B$17/$B$20)*R3</f>
        <v>0.18</v>
      </c>
    </row>
    <row r="4" spans="1:25" ht="15" customHeight="1" x14ac:dyDescent="0.25">
      <c r="A4" s="26"/>
      <c r="B4" s="26"/>
      <c r="C4" s="26"/>
      <c r="D4" s="26"/>
      <c r="E4" s="26"/>
      <c r="F4" s="30"/>
      <c r="Q4" s="15">
        <v>0.02</v>
      </c>
      <c r="R4" s="16">
        <f t="shared" si="0"/>
        <v>0.16805586000000003</v>
      </c>
      <c r="S4" s="16">
        <f t="shared" si="1"/>
        <v>0.35642388047840545</v>
      </c>
      <c r="T4" s="16">
        <f t="shared" si="2"/>
        <v>0.36</v>
      </c>
    </row>
    <row r="5" spans="1:25" x14ac:dyDescent="0.25">
      <c r="A5" s="2"/>
      <c r="B5" s="2"/>
      <c r="C5" s="2"/>
      <c r="D5" s="2"/>
      <c r="E5" s="2"/>
      <c r="F5" s="3"/>
      <c r="Q5" s="15">
        <v>0.03</v>
      </c>
      <c r="R5" s="16">
        <f t="shared" si="0"/>
        <v>0.25208379000000003</v>
      </c>
      <c r="S5" s="16">
        <f t="shared" si="1"/>
        <v>0.53198039612685322</v>
      </c>
      <c r="T5" s="16">
        <f t="shared" si="2"/>
        <v>0.54</v>
      </c>
    </row>
    <row r="6" spans="1:25" x14ac:dyDescent="0.25">
      <c r="A6" s="2"/>
      <c r="B6" s="2"/>
      <c r="C6" s="2"/>
      <c r="D6" s="2"/>
      <c r="E6" s="2"/>
      <c r="F6" s="3"/>
      <c r="Q6" s="15">
        <v>0.04</v>
      </c>
      <c r="R6" s="16">
        <f t="shared" si="0"/>
        <v>0.33611172000000006</v>
      </c>
      <c r="S6" s="16">
        <f t="shared" si="1"/>
        <v>0.70579009525818281</v>
      </c>
      <c r="T6" s="16">
        <f t="shared" si="2"/>
        <v>0.72</v>
      </c>
    </row>
    <row r="7" spans="1:25" x14ac:dyDescent="0.25">
      <c r="A7" s="2"/>
      <c r="B7" s="2"/>
      <c r="C7" s="2"/>
      <c r="D7" s="2"/>
      <c r="E7" s="2"/>
      <c r="F7" s="3"/>
      <c r="Q7" s="15">
        <v>0.05</v>
      </c>
      <c r="R7" s="16">
        <f t="shared" si="0"/>
        <v>0.42013965000000009</v>
      </c>
      <c r="S7" s="16">
        <f t="shared" si="1"/>
        <v>0.87787035898714771</v>
      </c>
      <c r="T7" s="16">
        <f t="shared" si="2"/>
        <v>0.9</v>
      </c>
    </row>
    <row r="8" spans="1:25" x14ac:dyDescent="0.25">
      <c r="A8" s="2"/>
      <c r="B8" s="2"/>
      <c r="C8" s="2"/>
      <c r="D8" s="2"/>
      <c r="E8" s="2"/>
      <c r="F8" s="3"/>
      <c r="Q8" s="15">
        <v>0.06</v>
      </c>
      <c r="R8" s="16">
        <f t="shared" si="0"/>
        <v>0.50416758000000006</v>
      </c>
      <c r="S8" s="16">
        <f t="shared" si="1"/>
        <v>1.048238395483523</v>
      </c>
      <c r="T8" s="16">
        <f t="shared" si="2"/>
        <v>1.08</v>
      </c>
    </row>
    <row r="9" spans="1:25" x14ac:dyDescent="0.25">
      <c r="A9" s="2"/>
      <c r="B9" s="2"/>
      <c r="C9" s="2"/>
      <c r="D9" s="2"/>
      <c r="E9" s="2"/>
      <c r="F9" s="3"/>
      <c r="Q9" s="15">
        <v>7.0000000000000007E-2</v>
      </c>
      <c r="R9" s="16">
        <f t="shared" si="0"/>
        <v>0.58819551000000014</v>
      </c>
      <c r="S9" s="16">
        <f t="shared" si="1"/>
        <v>1.2169112416929311</v>
      </c>
      <c r="T9" s="16">
        <f t="shared" si="2"/>
        <v>1.2600000000000002</v>
      </c>
    </row>
    <row r="10" spans="1:25" x14ac:dyDescent="0.25">
      <c r="A10" s="2"/>
      <c r="B10" s="2"/>
      <c r="C10" s="2"/>
      <c r="D10" s="2"/>
      <c r="E10" s="2"/>
      <c r="F10" s="3"/>
      <c r="Q10" s="15">
        <v>0.08</v>
      </c>
      <c r="R10" s="16">
        <f t="shared" si="0"/>
        <v>0.67222344000000012</v>
      </c>
      <c r="S10" s="16">
        <f t="shared" si="1"/>
        <v>1.3839057650405564</v>
      </c>
      <c r="T10" s="16">
        <f t="shared" si="2"/>
        <v>1.44</v>
      </c>
    </row>
    <row r="11" spans="1:25" x14ac:dyDescent="0.25">
      <c r="A11" s="2"/>
      <c r="B11" s="2"/>
      <c r="C11" s="2"/>
      <c r="D11" s="2"/>
      <c r="E11" s="2"/>
      <c r="F11" s="3"/>
      <c r="Q11" s="15">
        <v>0.09</v>
      </c>
      <c r="R11" s="16">
        <f t="shared" si="0"/>
        <v>0.75625137000000009</v>
      </c>
      <c r="S11" s="16">
        <f t="shared" si="1"/>
        <v>1.5492386651178927</v>
      </c>
      <c r="T11" s="16">
        <f t="shared" si="2"/>
        <v>1.6199999999999999</v>
      </c>
    </row>
    <row r="12" spans="1:25" x14ac:dyDescent="0.25">
      <c r="A12" s="2"/>
      <c r="B12" s="2"/>
      <c r="C12" s="2"/>
      <c r="D12" s="2"/>
      <c r="E12" s="2"/>
      <c r="F12" s="3"/>
      <c r="Q12" s="15">
        <v>0.1</v>
      </c>
      <c r="R12" s="16">
        <f t="shared" si="0"/>
        <v>0.84027930000000017</v>
      </c>
      <c r="S12" s="16">
        <f t="shared" si="1"/>
        <v>1.7129264753527287</v>
      </c>
      <c r="T12" s="16">
        <f t="shared" si="2"/>
        <v>1.8</v>
      </c>
    </row>
    <row r="13" spans="1:25" x14ac:dyDescent="0.25">
      <c r="A13" s="2"/>
      <c r="B13" s="2"/>
      <c r="C13" s="2"/>
      <c r="D13" s="2"/>
      <c r="E13" s="2"/>
      <c r="F13" s="3"/>
      <c r="Q13" s="15">
        <v>0.11</v>
      </c>
      <c r="R13" s="16">
        <f t="shared" si="0"/>
        <v>0.92430723000000015</v>
      </c>
      <c r="S13" s="16">
        <f t="shared" si="1"/>
        <v>1.874985564662492</v>
      </c>
      <c r="T13" s="16">
        <f t="shared" si="2"/>
        <v>1.98</v>
      </c>
    </row>
    <row r="14" spans="1:25" x14ac:dyDescent="0.25">
      <c r="A14" s="2"/>
      <c r="B14" s="2"/>
      <c r="C14" s="2"/>
      <c r="D14" s="2"/>
      <c r="E14" s="2"/>
      <c r="F14" s="3"/>
      <c r="Q14" s="15">
        <v>0.12</v>
      </c>
      <c r="R14" s="16">
        <f t="shared" si="0"/>
        <v>1.0083351600000001</v>
      </c>
      <c r="S14" s="16">
        <f t="shared" si="1"/>
        <v>2.0354321390911654</v>
      </c>
      <c r="T14" s="16">
        <f t="shared" si="2"/>
        <v>2.16</v>
      </c>
    </row>
    <row r="15" spans="1:25" x14ac:dyDescent="0.25">
      <c r="A15" s="2"/>
      <c r="B15" s="2"/>
      <c r="C15" s="2"/>
      <c r="D15" s="2"/>
      <c r="E15" s="2"/>
      <c r="F15" s="3"/>
      <c r="Q15" s="15">
        <v>0.13</v>
      </c>
      <c r="R15" s="16">
        <f t="shared" si="0"/>
        <v>1.0923630900000001</v>
      </c>
      <c r="S15" s="16">
        <f t="shared" si="1"/>
        <v>2.1942822434298965</v>
      </c>
      <c r="T15" s="16">
        <f t="shared" si="2"/>
        <v>2.34</v>
      </c>
    </row>
    <row r="16" spans="1:25" ht="15.75" thickBot="1" x14ac:dyDescent="0.3">
      <c r="A16" s="4"/>
      <c r="B16" s="4"/>
      <c r="C16" s="4"/>
      <c r="D16" s="4"/>
      <c r="E16" s="4"/>
      <c r="F16" s="5"/>
      <c r="Q16" s="15">
        <v>0.14000000000000001</v>
      </c>
      <c r="R16" s="16">
        <f t="shared" si="0"/>
        <v>1.1763910200000003</v>
      </c>
      <c r="S16" s="16">
        <f t="shared" si="1"/>
        <v>2.3515517628214946</v>
      </c>
      <c r="T16" s="16">
        <f t="shared" si="2"/>
        <v>2.5200000000000005</v>
      </c>
    </row>
    <row r="17" spans="1:20" ht="24.95" customHeight="1" thickTop="1" thickBot="1" x14ac:dyDescent="0.3">
      <c r="A17" s="6" t="s">
        <v>0</v>
      </c>
      <c r="B17" s="7">
        <v>18</v>
      </c>
      <c r="C17" s="8" t="s">
        <v>4</v>
      </c>
      <c r="D17" s="18"/>
      <c r="E17" s="18"/>
      <c r="F17" s="19"/>
      <c r="Q17" s="15">
        <v>0.15</v>
      </c>
      <c r="R17" s="16">
        <f t="shared" si="0"/>
        <v>1.26041895</v>
      </c>
      <c r="S17" s="16">
        <f t="shared" si="1"/>
        <v>2.5072564243489595</v>
      </c>
      <c r="T17" s="16">
        <f t="shared" si="2"/>
        <v>2.6999999999999997</v>
      </c>
    </row>
    <row r="18" spans="1:20" ht="24.95" customHeight="1" thickBot="1" x14ac:dyDescent="0.3">
      <c r="A18" s="9" t="s">
        <v>1</v>
      </c>
      <c r="B18" s="10">
        <v>3541</v>
      </c>
      <c r="C18" s="11" t="s">
        <v>6</v>
      </c>
      <c r="D18" s="20"/>
      <c r="E18" s="20"/>
      <c r="F18" s="21"/>
      <c r="Q18" s="15">
        <v>0.16</v>
      </c>
      <c r="R18" s="16">
        <f t="shared" si="0"/>
        <v>1.3444468800000002</v>
      </c>
      <c r="S18" s="16">
        <f t="shared" si="1"/>
        <v>2.6614117986081958</v>
      </c>
      <c r="T18" s="16">
        <f t="shared" si="2"/>
        <v>2.88</v>
      </c>
    </row>
    <row r="19" spans="1:20" ht="24.95" customHeight="1" thickBot="1" x14ac:dyDescent="0.3">
      <c r="A19" s="9" t="s">
        <v>2</v>
      </c>
      <c r="B19" s="10">
        <v>2373</v>
      </c>
      <c r="C19" s="11" t="s">
        <v>7</v>
      </c>
      <c r="D19" s="20"/>
      <c r="E19" s="20"/>
      <c r="F19" s="21"/>
      <c r="Q19" s="15">
        <v>0.17</v>
      </c>
      <c r="R19" s="16">
        <f t="shared" si="0"/>
        <v>1.4284748100000002</v>
      </c>
      <c r="S19" s="16">
        <f t="shared" si="1"/>
        <v>2.8140333012650931</v>
      </c>
      <c r="T19" s="16">
        <f t="shared" si="2"/>
        <v>3.06</v>
      </c>
    </row>
    <row r="20" spans="1:20" ht="24.95" customHeight="1" thickBot="1" x14ac:dyDescent="0.3">
      <c r="A20" s="12" t="s">
        <v>3</v>
      </c>
      <c r="B20" s="14">
        <f>$B$18*$B$19/1000000</f>
        <v>8.4027930000000008</v>
      </c>
      <c r="C20" s="11" t="s">
        <v>5</v>
      </c>
      <c r="D20" s="31" t="s">
        <v>19</v>
      </c>
      <c r="E20" s="31"/>
      <c r="F20" s="32"/>
      <c r="Q20" s="15">
        <v>0.18</v>
      </c>
      <c r="R20" s="16">
        <f t="shared" si="0"/>
        <v>1.5125027400000002</v>
      </c>
      <c r="S20" s="16">
        <f t="shared" si="1"/>
        <v>2.965136194597104</v>
      </c>
      <c r="T20" s="16">
        <f t="shared" si="2"/>
        <v>3.2399999999999998</v>
      </c>
    </row>
    <row r="21" spans="1:20" x14ac:dyDescent="0.25">
      <c r="F21" s="13"/>
      <c r="Q21" s="15">
        <v>0.19</v>
      </c>
      <c r="R21" s="16">
        <f t="shared" si="0"/>
        <v>1.5965306700000002</v>
      </c>
      <c r="S21" s="16">
        <f t="shared" si="1"/>
        <v>3.114735589019479</v>
      </c>
      <c r="T21" s="16">
        <f t="shared" si="2"/>
        <v>3.42</v>
      </c>
    </row>
    <row r="22" spans="1:20" x14ac:dyDescent="0.25">
      <c r="F22" s="13"/>
      <c r="Q22" s="15">
        <v>0.2</v>
      </c>
      <c r="R22" s="16">
        <f t="shared" si="0"/>
        <v>1.6805586000000003</v>
      </c>
      <c r="S22" s="16">
        <f t="shared" si="1"/>
        <v>3.2628464445963274</v>
      </c>
      <c r="T22" s="16">
        <f t="shared" si="2"/>
        <v>3.6</v>
      </c>
    </row>
    <row r="23" spans="1:20" x14ac:dyDescent="0.25">
      <c r="F23" s="13"/>
      <c r="Q23" s="15">
        <v>0.21</v>
      </c>
      <c r="R23" s="16">
        <f t="shared" si="0"/>
        <v>1.7645865300000001</v>
      </c>
      <c r="S23" s="16">
        <f t="shared" si="1"/>
        <v>3.4094835725366326</v>
      </c>
      <c r="T23" s="16">
        <f t="shared" si="2"/>
        <v>3.78</v>
      </c>
    </row>
    <row r="24" spans="1:20" x14ac:dyDescent="0.25">
      <c r="F24" s="13"/>
      <c r="Q24" s="15">
        <v>0.22</v>
      </c>
      <c r="R24" s="16">
        <f t="shared" si="0"/>
        <v>1.8486144600000003</v>
      </c>
      <c r="S24" s="16">
        <f t="shared" si="1"/>
        <v>3.5546616366753874</v>
      </c>
      <c r="T24" s="16">
        <f t="shared" si="2"/>
        <v>3.96</v>
      </c>
    </row>
    <row r="25" spans="1:20" x14ac:dyDescent="0.25">
      <c r="F25" s="13"/>
      <c r="Q25" s="15">
        <v>0.23</v>
      </c>
      <c r="R25" s="16">
        <f t="shared" si="0"/>
        <v>1.9326423900000003</v>
      </c>
      <c r="S25" s="16">
        <f t="shared" si="1"/>
        <v>3.6983951549399872</v>
      </c>
      <c r="T25" s="16">
        <f t="shared" si="2"/>
        <v>4.1399999999999997</v>
      </c>
    </row>
    <row r="26" spans="1:20" x14ac:dyDescent="0.25">
      <c r="F26" s="13"/>
      <c r="Q26" s="15">
        <v>0.24</v>
      </c>
      <c r="R26" s="16">
        <f t="shared" si="0"/>
        <v>2.0166703200000002</v>
      </c>
      <c r="S26" s="16">
        <f t="shared" si="1"/>
        <v>3.8406985008020378</v>
      </c>
      <c r="T26" s="16">
        <f t="shared" si="2"/>
        <v>4.32</v>
      </c>
    </row>
    <row r="27" spans="1:20" x14ac:dyDescent="0.25">
      <c r="F27" s="13"/>
      <c r="Q27" s="15">
        <v>0.25</v>
      </c>
      <c r="R27" s="16">
        <f t="shared" si="0"/>
        <v>2.1006982500000002</v>
      </c>
      <c r="S27" s="16">
        <f t="shared" si="1"/>
        <v>3.981585904714712</v>
      </c>
      <c r="T27" s="16">
        <f t="shared" si="2"/>
        <v>4.5</v>
      </c>
    </row>
    <row r="28" spans="1:20" x14ac:dyDescent="0.25">
      <c r="F28" s="13"/>
      <c r="Q28" s="15">
        <v>0.26</v>
      </c>
      <c r="R28" s="16">
        <f t="shared" si="0"/>
        <v>2.1847261800000002</v>
      </c>
      <c r="S28" s="16">
        <f t="shared" si="1"/>
        <v>4.121071455535807</v>
      </c>
      <c r="T28" s="16">
        <f t="shared" si="2"/>
        <v>4.68</v>
      </c>
    </row>
    <row r="29" spans="1:20" x14ac:dyDescent="0.25">
      <c r="F29" s="13"/>
      <c r="Q29" s="15">
        <v>0.27</v>
      </c>
      <c r="R29" s="16">
        <f t="shared" si="0"/>
        <v>2.2687541100000002</v>
      </c>
      <c r="S29" s="16">
        <f t="shared" si="1"/>
        <v>4.2591691019366431</v>
      </c>
      <c r="T29" s="16">
        <f t="shared" si="2"/>
        <v>4.8599999999999994</v>
      </c>
    </row>
    <row r="30" spans="1:20" x14ac:dyDescent="0.25">
      <c r="F30" s="13"/>
      <c r="Q30" s="15">
        <v>0.28000000000000003</v>
      </c>
      <c r="R30" s="16">
        <f t="shared" si="0"/>
        <v>2.3527820400000006</v>
      </c>
      <c r="S30" s="16">
        <f t="shared" si="1"/>
        <v>4.3958926537969418</v>
      </c>
      <c r="T30" s="16">
        <f t="shared" si="2"/>
        <v>5.0400000000000009</v>
      </c>
    </row>
    <row r="31" spans="1:20" x14ac:dyDescent="0.25">
      <c r="F31" s="13"/>
      <c r="Q31" s="15">
        <v>0.28999999999999998</v>
      </c>
      <c r="R31" s="16">
        <f t="shared" si="0"/>
        <v>2.4368099700000001</v>
      </c>
      <c r="S31" s="16">
        <f t="shared" si="1"/>
        <v>4.5312557835858254</v>
      </c>
      <c r="T31" s="16">
        <f t="shared" si="2"/>
        <v>5.22</v>
      </c>
    </row>
    <row r="32" spans="1:20" x14ac:dyDescent="0.25">
      <c r="Q32" s="15">
        <v>0.3</v>
      </c>
      <c r="R32" s="16">
        <f t="shared" si="0"/>
        <v>2.5208379000000001</v>
      </c>
      <c r="S32" s="16">
        <f t="shared" si="1"/>
        <v>4.6652720277290785</v>
      </c>
      <c r="T32" s="16">
        <f t="shared" si="2"/>
        <v>5.3999999999999995</v>
      </c>
    </row>
    <row r="33" spans="17:20" x14ac:dyDescent="0.25">
      <c r="Q33" s="15">
        <v>0.31</v>
      </c>
      <c r="R33" s="16">
        <f t="shared" si="0"/>
        <v>2.60486583</v>
      </c>
      <c r="S33" s="16">
        <f t="shared" si="1"/>
        <v>4.7979547879627935</v>
      </c>
      <c r="T33" s="16">
        <f t="shared" si="2"/>
        <v>5.5799999999999992</v>
      </c>
    </row>
    <row r="34" spans="17:20" x14ac:dyDescent="0.25">
      <c r="Q34" s="15">
        <v>0.32</v>
      </c>
      <c r="R34" s="16">
        <f t="shared" si="0"/>
        <v>2.6888937600000005</v>
      </c>
      <c r="S34" s="16">
        <f t="shared" si="1"/>
        <v>4.9293173326735626</v>
      </c>
      <c r="T34" s="16">
        <f t="shared" si="2"/>
        <v>5.76</v>
      </c>
    </row>
    <row r="35" spans="17:20" x14ac:dyDescent="0.25">
      <c r="Q35" s="15">
        <v>0.33</v>
      </c>
      <c r="R35" s="16">
        <f t="shared" si="0"/>
        <v>2.7729216900000004</v>
      </c>
      <c r="S35" s="16">
        <f t="shared" si="1"/>
        <v>5.0593727982253291</v>
      </c>
      <c r="T35" s="16">
        <f t="shared" si="2"/>
        <v>5.94</v>
      </c>
    </row>
    <row r="36" spans="17:20" x14ac:dyDescent="0.25">
      <c r="Q36" s="15">
        <v>0.34</v>
      </c>
      <c r="R36" s="16">
        <f t="shared" si="0"/>
        <v>2.8569496200000004</v>
      </c>
      <c r="S36" s="16">
        <f t="shared" si="1"/>
        <v>5.1881341902730265</v>
      </c>
      <c r="T36" s="16">
        <f t="shared" si="2"/>
        <v>6.12</v>
      </c>
    </row>
    <row r="37" spans="17:20" x14ac:dyDescent="0.25">
      <c r="Q37" s="15">
        <v>0.35</v>
      </c>
      <c r="R37" s="16">
        <f t="shared" si="0"/>
        <v>2.9409775499999999</v>
      </c>
      <c r="S37" s="16">
        <f t="shared" si="1"/>
        <v>5.3156143850631583</v>
      </c>
      <c r="T37" s="16">
        <f t="shared" si="2"/>
        <v>6.2999999999999989</v>
      </c>
    </row>
    <row r="38" spans="17:20" x14ac:dyDescent="0.25">
      <c r="Q38" s="15">
        <v>0.36</v>
      </c>
      <c r="R38" s="16">
        <f t="shared" si="0"/>
        <v>3.0250054800000004</v>
      </c>
      <c r="S38" s="16">
        <f t="shared" si="1"/>
        <v>5.4418261307214415</v>
      </c>
      <c r="T38" s="16">
        <f t="shared" si="2"/>
        <v>6.4799999999999995</v>
      </c>
    </row>
    <row r="39" spans="17:20" x14ac:dyDescent="0.25">
      <c r="Q39" s="15">
        <v>0.37</v>
      </c>
      <c r="R39" s="16">
        <f t="shared" si="0"/>
        <v>3.1090334100000003</v>
      </c>
      <c r="S39" s="16">
        <f t="shared" si="1"/>
        <v>5.5667820485276156</v>
      </c>
      <c r="T39" s="16">
        <f t="shared" si="2"/>
        <v>6.66</v>
      </c>
    </row>
    <row r="40" spans="17:20" x14ac:dyDescent="0.25">
      <c r="Q40" s="15">
        <v>0.38</v>
      </c>
      <c r="R40" s="16">
        <f t="shared" si="0"/>
        <v>3.1930613400000003</v>
      </c>
      <c r="S40" s="16">
        <f t="shared" si="1"/>
        <v>5.690494634177595</v>
      </c>
      <c r="T40" s="16">
        <f t="shared" si="2"/>
        <v>6.84</v>
      </c>
    </row>
    <row r="41" spans="17:20" x14ac:dyDescent="0.25">
      <c r="Q41" s="15">
        <v>0.39</v>
      </c>
      <c r="R41" s="16">
        <f t="shared" si="0"/>
        <v>3.2770892700000003</v>
      </c>
      <c r="S41" s="16">
        <f t="shared" si="1"/>
        <v>5.8129762590330358</v>
      </c>
      <c r="T41" s="16">
        <f t="shared" si="2"/>
        <v>7.02</v>
      </c>
    </row>
    <row r="42" spans="17:20" x14ac:dyDescent="0.25">
      <c r="Q42" s="15">
        <v>0.4</v>
      </c>
      <c r="R42" s="16">
        <f t="shared" si="0"/>
        <v>3.3611172000000007</v>
      </c>
      <c r="S42" s="16">
        <f t="shared" si="1"/>
        <v>5.9342391713584917</v>
      </c>
      <c r="T42" s="16">
        <f t="shared" si="2"/>
        <v>7.2</v>
      </c>
    </row>
    <row r="43" spans="17:20" x14ac:dyDescent="0.25">
      <c r="Q43" s="15">
        <v>0.41</v>
      </c>
      <c r="R43" s="16">
        <f t="shared" si="0"/>
        <v>3.4451451300000002</v>
      </c>
      <c r="S43" s="16">
        <f t="shared" si="1"/>
        <v>6.0542954975462511</v>
      </c>
      <c r="T43" s="16">
        <f t="shared" si="2"/>
        <v>7.379999999999999</v>
      </c>
    </row>
    <row r="44" spans="17:20" x14ac:dyDescent="0.25">
      <c r="Q44" s="15">
        <v>0.42</v>
      </c>
      <c r="R44" s="16">
        <f t="shared" si="0"/>
        <v>3.5291730600000002</v>
      </c>
      <c r="S44" s="16">
        <f t="shared" si="1"/>
        <v>6.1731572433289781</v>
      </c>
      <c r="T44" s="16">
        <f t="shared" si="2"/>
        <v>7.56</v>
      </c>
    </row>
    <row r="45" spans="17:20" x14ac:dyDescent="0.25">
      <c r="Q45" s="15">
        <v>0.43</v>
      </c>
      <c r="R45" s="16">
        <f t="shared" si="0"/>
        <v>3.6132009900000002</v>
      </c>
      <c r="S45" s="16">
        <f t="shared" si="1"/>
        <v>6.2908362949803021</v>
      </c>
      <c r="T45" s="16">
        <f t="shared" si="2"/>
        <v>7.7399999999999993</v>
      </c>
    </row>
    <row r="46" spans="17:20" x14ac:dyDescent="0.25">
      <c r="Q46" s="15">
        <v>0.44</v>
      </c>
      <c r="R46" s="16">
        <f t="shared" si="0"/>
        <v>3.6972289200000006</v>
      </c>
      <c r="S46" s="16">
        <f t="shared" si="1"/>
        <v>6.4073444205034544</v>
      </c>
      <c r="T46" s="16">
        <f t="shared" si="2"/>
        <v>7.92</v>
      </c>
    </row>
    <row r="47" spans="17:20" x14ac:dyDescent="0.25">
      <c r="Q47" s="15">
        <v>0.45</v>
      </c>
      <c r="R47" s="16">
        <f t="shared" si="0"/>
        <v>3.7812568500000006</v>
      </c>
      <c r="S47" s="16">
        <f t="shared" si="1"/>
        <v>6.5226932708080803</v>
      </c>
      <c r="T47" s="16">
        <f t="shared" si="2"/>
        <v>8.1</v>
      </c>
    </row>
    <row r="48" spans="17:20" x14ac:dyDescent="0.25">
      <c r="Q48" s="15">
        <v>0.46</v>
      </c>
      <c r="R48" s="16">
        <f t="shared" si="0"/>
        <v>3.8652847800000005</v>
      </c>
      <c r="S48" s="16">
        <f t="shared" si="1"/>
        <v>6.6368943808753329</v>
      </c>
      <c r="T48" s="16">
        <f t="shared" si="2"/>
        <v>8.2799999999999994</v>
      </c>
    </row>
    <row r="49" spans="17:20" x14ac:dyDescent="0.25">
      <c r="Q49" s="15">
        <v>0.47</v>
      </c>
      <c r="R49" s="16">
        <f t="shared" si="0"/>
        <v>3.9493127100000001</v>
      </c>
      <c r="S49" s="16">
        <f t="shared" si="1"/>
        <v>6.749959170911386</v>
      </c>
      <c r="T49" s="16">
        <f t="shared" si="2"/>
        <v>8.4599999999999991</v>
      </c>
    </row>
    <row r="50" spans="17:20" x14ac:dyDescent="0.25">
      <c r="Q50" s="15">
        <v>0.48</v>
      </c>
      <c r="R50" s="16">
        <f t="shared" si="0"/>
        <v>4.0333406400000005</v>
      </c>
      <c r="S50" s="16">
        <f t="shared" si="1"/>
        <v>6.8618989474894647</v>
      </c>
      <c r="T50" s="16">
        <f t="shared" si="2"/>
        <v>8.64</v>
      </c>
    </row>
    <row r="51" spans="17:20" x14ac:dyDescent="0.25">
      <c r="Q51" s="15">
        <v>0.49</v>
      </c>
      <c r="R51" s="16">
        <f t="shared" si="0"/>
        <v>4.11736857</v>
      </c>
      <c r="S51" s="16">
        <f t="shared" si="1"/>
        <v>6.9727249046805095</v>
      </c>
      <c r="T51" s="16">
        <f t="shared" si="2"/>
        <v>8.8199999999999985</v>
      </c>
    </row>
    <row r="52" spans="17:20" x14ac:dyDescent="0.25">
      <c r="Q52" s="15">
        <v>0.5</v>
      </c>
      <c r="R52" s="16">
        <f t="shared" si="0"/>
        <v>4.2013965000000004</v>
      </c>
      <c r="S52" s="16">
        <f t="shared" si="1"/>
        <v>7.0824481251725988</v>
      </c>
      <c r="T52" s="16">
        <f t="shared" si="2"/>
        <v>9</v>
      </c>
    </row>
    <row r="53" spans="17:20" x14ac:dyDescent="0.25">
      <c r="Q53" s="15">
        <v>0.51</v>
      </c>
      <c r="R53" s="16">
        <f t="shared" si="0"/>
        <v>4.2854244300000008</v>
      </c>
      <c r="S53" s="16">
        <f t="shared" si="1"/>
        <v>7.1910795813792134</v>
      </c>
      <c r="T53" s="16">
        <f t="shared" si="2"/>
        <v>9.18</v>
      </c>
    </row>
    <row r="54" spans="17:20" x14ac:dyDescent="0.25">
      <c r="Q54" s="15">
        <v>0.52</v>
      </c>
      <c r="R54" s="16">
        <f t="shared" si="0"/>
        <v>4.3694523600000004</v>
      </c>
      <c r="S54" s="16">
        <f t="shared" si="1"/>
        <v>7.2986301365365014</v>
      </c>
      <c r="T54" s="16">
        <f t="shared" si="2"/>
        <v>9.36</v>
      </c>
    </row>
    <row r="55" spans="17:20" x14ac:dyDescent="0.25">
      <c r="Q55" s="15">
        <v>0.53</v>
      </c>
      <c r="R55" s="16">
        <f t="shared" si="0"/>
        <v>4.4534802900000008</v>
      </c>
      <c r="S55" s="16">
        <f t="shared" si="1"/>
        <v>7.4051105457896069</v>
      </c>
      <c r="T55" s="16">
        <f t="shared" si="2"/>
        <v>9.5400000000000009</v>
      </c>
    </row>
    <row r="56" spans="17:20" x14ac:dyDescent="0.25">
      <c r="Q56" s="15">
        <v>0.54</v>
      </c>
      <c r="R56" s="16">
        <f t="shared" si="0"/>
        <v>4.5375082200000003</v>
      </c>
      <c r="S56" s="16">
        <f t="shared" si="1"/>
        <v>7.5105314572681863</v>
      </c>
      <c r="T56" s="16">
        <f t="shared" si="2"/>
        <v>9.7199999999999989</v>
      </c>
    </row>
    <row r="57" spans="17:20" x14ac:dyDescent="0.25">
      <c r="Q57" s="15">
        <v>0.55000000000000004</v>
      </c>
      <c r="R57" s="16">
        <f t="shared" si="0"/>
        <v>4.6215361500000007</v>
      </c>
      <c r="S57" s="16">
        <f t="shared" si="1"/>
        <v>7.6149034131512403</v>
      </c>
      <c r="T57" s="16">
        <f t="shared" si="2"/>
        <v>9.9</v>
      </c>
    </row>
    <row r="58" spans="17:20" x14ac:dyDescent="0.25">
      <c r="Q58" s="15">
        <v>0.56000000000000005</v>
      </c>
      <c r="R58" s="16">
        <f t="shared" si="0"/>
        <v>4.7055640800000011</v>
      </c>
      <c r="S58" s="16">
        <f t="shared" si="1"/>
        <v>7.7182368507213326</v>
      </c>
      <c r="T58" s="16">
        <f t="shared" si="2"/>
        <v>10.080000000000002</v>
      </c>
    </row>
    <row r="59" spans="17:20" x14ac:dyDescent="0.25">
      <c r="Q59" s="15">
        <v>0.56999999999999995</v>
      </c>
      <c r="R59" s="16">
        <f t="shared" si="0"/>
        <v>4.7895920099999998</v>
      </c>
      <c r="S59" s="16">
        <f t="shared" si="1"/>
        <v>7.8205421034083322</v>
      </c>
      <c r="T59" s="16">
        <f t="shared" si="2"/>
        <v>10.259999999999998</v>
      </c>
    </row>
    <row r="60" spans="17:20" x14ac:dyDescent="0.25">
      <c r="Q60" s="15">
        <v>0.57999999999999996</v>
      </c>
      <c r="R60" s="16">
        <f t="shared" si="0"/>
        <v>4.8736199400000002</v>
      </c>
      <c r="S60" s="16">
        <f t="shared" si="1"/>
        <v>7.9218294018227633</v>
      </c>
      <c r="T60" s="16">
        <f t="shared" si="2"/>
        <v>10.44</v>
      </c>
    </row>
    <row r="61" spans="17:20" x14ac:dyDescent="0.25">
      <c r="Q61" s="15">
        <v>0.59</v>
      </c>
      <c r="R61" s="16">
        <f t="shared" si="0"/>
        <v>4.9576478700000006</v>
      </c>
      <c r="S61" s="16">
        <f t="shared" si="1"/>
        <v>8.0221088747788727</v>
      </c>
      <c r="T61" s="16">
        <f t="shared" si="2"/>
        <v>10.62</v>
      </c>
    </row>
    <row r="62" spans="17:20" x14ac:dyDescent="0.25">
      <c r="Q62" s="15">
        <v>0.6</v>
      </c>
      <c r="R62" s="16">
        <f t="shared" si="0"/>
        <v>5.0416758000000002</v>
      </c>
      <c r="S62" s="16">
        <f t="shared" si="1"/>
        <v>8.1213905503075257</v>
      </c>
      <c r="T62" s="16">
        <f t="shared" si="2"/>
        <v>10.799999999999999</v>
      </c>
    </row>
    <row r="63" spans="17:20" x14ac:dyDescent="0.25">
      <c r="Q63" s="15">
        <v>0.61</v>
      </c>
      <c r="R63" s="16">
        <f t="shared" si="0"/>
        <v>5.1257037300000006</v>
      </c>
      <c r="S63" s="16">
        <f t="shared" si="1"/>
        <v>8.2196843566590037</v>
      </c>
      <c r="T63" s="16">
        <f t="shared" si="2"/>
        <v>10.98</v>
      </c>
    </row>
    <row r="64" spans="17:20" x14ac:dyDescent="0.25">
      <c r="Q64" s="15">
        <v>0.62</v>
      </c>
      <c r="R64" s="16">
        <f t="shared" si="0"/>
        <v>5.2097316600000001</v>
      </c>
      <c r="S64" s="16">
        <f t="shared" si="1"/>
        <v>8.317000123295859</v>
      </c>
      <c r="T64" s="16">
        <f t="shared" si="2"/>
        <v>11.159999999999998</v>
      </c>
    </row>
    <row r="65" spans="17:20" x14ac:dyDescent="0.25">
      <c r="Q65" s="15">
        <v>0.63</v>
      </c>
      <c r="R65" s="16">
        <f t="shared" si="0"/>
        <v>5.2937595900000005</v>
      </c>
      <c r="S65" s="16">
        <f t="shared" si="1"/>
        <v>8.4133475818758505</v>
      </c>
      <c r="T65" s="16">
        <f t="shared" si="2"/>
        <v>11.34</v>
      </c>
    </row>
    <row r="66" spans="17:20" x14ac:dyDescent="0.25">
      <c r="Q66" s="15">
        <v>0.64</v>
      </c>
      <c r="R66" s="16">
        <f t="shared" si="0"/>
        <v>5.3777875200000009</v>
      </c>
      <c r="S66" s="16">
        <f t="shared" si="1"/>
        <v>8.5087363672251257</v>
      </c>
      <c r="T66" s="16">
        <f t="shared" si="2"/>
        <v>11.52</v>
      </c>
    </row>
    <row r="67" spans="17:20" x14ac:dyDescent="0.25">
      <c r="Q67" s="15">
        <v>0.65</v>
      </c>
      <c r="R67" s="16">
        <f t="shared" ref="R67:R130" si="3">Q67*$B$20</f>
        <v>5.4618154500000005</v>
      </c>
      <c r="S67" s="16">
        <f t="shared" ref="S67:S130" si="4">$B$17*(1-EXP(-R67/$B$20))</f>
        <v>8.6031760183017116</v>
      </c>
      <c r="T67" s="16">
        <f t="shared" ref="T67:T130" si="5">($B$17/$B$20)*R67</f>
        <v>11.7</v>
      </c>
    </row>
    <row r="68" spans="17:20" x14ac:dyDescent="0.25">
      <c r="Q68" s="15">
        <v>0.66</v>
      </c>
      <c r="R68" s="16">
        <f t="shared" si="3"/>
        <v>5.5458433800000009</v>
      </c>
      <c r="S68" s="16">
        <f t="shared" si="4"/>
        <v>8.6966759791494148</v>
      </c>
      <c r="T68" s="16">
        <f t="shared" si="5"/>
        <v>11.88</v>
      </c>
    </row>
    <row r="69" spans="17:20" x14ac:dyDescent="0.25">
      <c r="Q69" s="15">
        <v>0.67</v>
      </c>
      <c r="R69" s="16">
        <f t="shared" si="3"/>
        <v>5.6298713100000013</v>
      </c>
      <c r="S69" s="16">
        <f t="shared" si="4"/>
        <v>8.7892455998422356</v>
      </c>
      <c r="T69" s="16">
        <f t="shared" si="5"/>
        <v>12.06</v>
      </c>
    </row>
    <row r="70" spans="17:20" x14ac:dyDescent="0.25">
      <c r="Q70" s="15">
        <v>0.68</v>
      </c>
      <c r="R70" s="16">
        <f t="shared" si="3"/>
        <v>5.7138992400000008</v>
      </c>
      <c r="S70" s="16">
        <f t="shared" si="4"/>
        <v>8.8808941374193875</v>
      </c>
      <c r="T70" s="16">
        <f t="shared" si="5"/>
        <v>12.24</v>
      </c>
    </row>
    <row r="71" spans="17:20" x14ac:dyDescent="0.25">
      <c r="Q71" s="15">
        <v>0.69</v>
      </c>
      <c r="R71" s="16">
        <f t="shared" si="3"/>
        <v>5.7979271700000004</v>
      </c>
      <c r="S71" s="16">
        <f t="shared" si="4"/>
        <v>8.971630756810999</v>
      </c>
      <c r="T71" s="16">
        <f t="shared" si="5"/>
        <v>12.419999999999998</v>
      </c>
    </row>
    <row r="72" spans="17:20" x14ac:dyDescent="0.25">
      <c r="Q72" s="15">
        <v>0.7</v>
      </c>
      <c r="R72" s="16">
        <f t="shared" si="3"/>
        <v>5.8819550999999999</v>
      </c>
      <c r="S72" s="16">
        <f t="shared" si="4"/>
        <v>9.0614645317546287</v>
      </c>
      <c r="T72" s="16">
        <f t="shared" si="5"/>
        <v>12.599999999999998</v>
      </c>
    </row>
    <row r="73" spans="17:20" x14ac:dyDescent="0.25">
      <c r="Q73" s="15">
        <v>0.71</v>
      </c>
      <c r="R73" s="16">
        <f t="shared" si="3"/>
        <v>5.9659830300000003</v>
      </c>
      <c r="S73" s="16">
        <f t="shared" si="4"/>
        <v>9.1504044457026286</v>
      </c>
      <c r="T73" s="16">
        <f t="shared" si="5"/>
        <v>12.78</v>
      </c>
    </row>
    <row r="74" spans="17:20" x14ac:dyDescent="0.25">
      <c r="Q74" s="15">
        <v>0.72</v>
      </c>
      <c r="R74" s="16">
        <f t="shared" si="3"/>
        <v>6.0500109600000007</v>
      </c>
      <c r="S74" s="16">
        <f t="shared" si="4"/>
        <v>9.2384593927205092</v>
      </c>
      <c r="T74" s="16">
        <f t="shared" si="5"/>
        <v>12.959999999999999</v>
      </c>
    </row>
    <row r="75" spans="17:20" x14ac:dyDescent="0.25">
      <c r="Q75" s="15">
        <v>0.73</v>
      </c>
      <c r="R75" s="16">
        <f t="shared" si="3"/>
        <v>6.1340388900000002</v>
      </c>
      <c r="S75" s="16">
        <f t="shared" si="4"/>
        <v>9.3256381783763551</v>
      </c>
      <c r="T75" s="16">
        <f t="shared" si="5"/>
        <v>13.139999999999999</v>
      </c>
    </row>
    <row r="76" spans="17:20" x14ac:dyDescent="0.25">
      <c r="Q76" s="15">
        <v>0.74</v>
      </c>
      <c r="R76" s="16">
        <f t="shared" si="3"/>
        <v>6.2180668200000007</v>
      </c>
      <c r="S76" s="16">
        <f t="shared" si="4"/>
        <v>9.4119495206213806</v>
      </c>
      <c r="T76" s="16">
        <f t="shared" si="5"/>
        <v>13.32</v>
      </c>
    </row>
    <row r="77" spans="17:20" x14ac:dyDescent="0.25">
      <c r="Q77" s="15">
        <v>0.75</v>
      </c>
      <c r="R77" s="16">
        <f t="shared" si="3"/>
        <v>6.3020947500000002</v>
      </c>
      <c r="S77" s="16">
        <f t="shared" si="4"/>
        <v>9.4974020506617354</v>
      </c>
      <c r="T77" s="16">
        <f t="shared" si="5"/>
        <v>13.499999999999998</v>
      </c>
    </row>
    <row r="78" spans="17:20" x14ac:dyDescent="0.25">
      <c r="Q78" s="15">
        <v>0.76</v>
      </c>
      <c r="R78" s="16">
        <f t="shared" si="3"/>
        <v>6.3861226800000006</v>
      </c>
      <c r="S78" s="16">
        <f t="shared" si="4"/>
        <v>9.5820043138216331</v>
      </c>
      <c r="T78" s="16">
        <f t="shared" si="5"/>
        <v>13.68</v>
      </c>
    </row>
    <row r="79" spans="17:20" x14ac:dyDescent="0.25">
      <c r="Q79" s="15">
        <v>0.77</v>
      </c>
      <c r="R79" s="16">
        <f t="shared" si="3"/>
        <v>6.470150610000001</v>
      </c>
      <c r="S79" s="16">
        <f t="shared" si="4"/>
        <v>9.6657647703978942</v>
      </c>
      <c r="T79" s="16">
        <f t="shared" si="5"/>
        <v>13.86</v>
      </c>
    </row>
    <row r="80" spans="17:20" x14ac:dyDescent="0.25">
      <c r="Q80" s="15">
        <v>0.78</v>
      </c>
      <c r="R80" s="16">
        <f t="shared" si="3"/>
        <v>6.5541785400000006</v>
      </c>
      <c r="S80" s="16">
        <f t="shared" si="4"/>
        <v>9.7486917965059767</v>
      </c>
      <c r="T80" s="16">
        <f t="shared" si="5"/>
        <v>14.04</v>
      </c>
    </row>
    <row r="81" spans="17:20" x14ac:dyDescent="0.25">
      <c r="Q81" s="15">
        <v>0.79</v>
      </c>
      <c r="R81" s="16">
        <f t="shared" si="3"/>
        <v>6.638206470000001</v>
      </c>
      <c r="S81" s="16">
        <f t="shared" si="4"/>
        <v>9.8307936849175945</v>
      </c>
      <c r="T81" s="16">
        <f t="shared" si="5"/>
        <v>14.22</v>
      </c>
    </row>
    <row r="82" spans="17:20" x14ac:dyDescent="0.25">
      <c r="Q82" s="15">
        <v>0.8</v>
      </c>
      <c r="R82" s="16">
        <f t="shared" si="3"/>
        <v>6.7222344000000014</v>
      </c>
      <c r="S82" s="16">
        <f t="shared" si="4"/>
        <v>9.9120786458900128</v>
      </c>
      <c r="T82" s="16">
        <f t="shared" si="5"/>
        <v>14.4</v>
      </c>
    </row>
    <row r="83" spans="17:20" x14ac:dyDescent="0.25">
      <c r="Q83" s="15">
        <v>0.81</v>
      </c>
      <c r="R83" s="16">
        <f t="shared" si="3"/>
        <v>6.8062623300000009</v>
      </c>
      <c r="S83" s="16">
        <f t="shared" si="4"/>
        <v>9.9925548079870605</v>
      </c>
      <c r="T83" s="16">
        <f t="shared" si="5"/>
        <v>14.58</v>
      </c>
    </row>
    <row r="84" spans="17:20" x14ac:dyDescent="0.25">
      <c r="Q84" s="15">
        <v>0.82</v>
      </c>
      <c r="R84" s="16">
        <f t="shared" si="3"/>
        <v>6.8902902600000004</v>
      </c>
      <c r="S84" s="16">
        <f t="shared" si="4"/>
        <v>10.072230218892013</v>
      </c>
      <c r="T84" s="16">
        <f t="shared" si="5"/>
        <v>14.759999999999998</v>
      </c>
    </row>
    <row r="85" spans="17:20" x14ac:dyDescent="0.25">
      <c r="Q85" s="15">
        <v>0.83</v>
      </c>
      <c r="R85" s="16">
        <f t="shared" si="3"/>
        <v>6.97431819</v>
      </c>
      <c r="S85" s="16">
        <f t="shared" si="4"/>
        <v>10.151112846212358</v>
      </c>
      <c r="T85" s="16">
        <f t="shared" si="5"/>
        <v>14.939999999999998</v>
      </c>
    </row>
    <row r="86" spans="17:20" x14ac:dyDescent="0.25">
      <c r="Q86" s="15">
        <v>0.84</v>
      </c>
      <c r="R86" s="16">
        <f t="shared" si="3"/>
        <v>7.0583461200000004</v>
      </c>
      <c r="S86" s="16">
        <f t="shared" si="4"/>
        <v>10.229210578276566</v>
      </c>
      <c r="T86" s="16">
        <f t="shared" si="5"/>
        <v>15.12</v>
      </c>
    </row>
    <row r="87" spans="17:20" x14ac:dyDescent="0.25">
      <c r="Q87" s="15">
        <v>0.85</v>
      </c>
      <c r="R87" s="16">
        <f t="shared" si="3"/>
        <v>7.1423740500000008</v>
      </c>
      <c r="S87" s="16">
        <f t="shared" si="4"/>
        <v>10.306531224922919</v>
      </c>
      <c r="T87" s="16">
        <f t="shared" si="5"/>
        <v>15.299999999999999</v>
      </c>
    </row>
    <row r="88" spans="17:20" x14ac:dyDescent="0.25">
      <c r="Q88" s="15">
        <v>0.86</v>
      </c>
      <c r="R88" s="16">
        <f t="shared" si="3"/>
        <v>7.2264019800000003</v>
      </c>
      <c r="S88" s="16">
        <f t="shared" si="4"/>
        <v>10.383082518280521</v>
      </c>
      <c r="T88" s="16">
        <f t="shared" si="5"/>
        <v>15.479999999999999</v>
      </c>
    </row>
    <row r="89" spans="17:20" x14ac:dyDescent="0.25">
      <c r="Q89" s="15">
        <v>0.87</v>
      </c>
      <c r="R89" s="16">
        <f t="shared" si="3"/>
        <v>7.3104299100000008</v>
      </c>
      <c r="S89" s="16">
        <f t="shared" si="4"/>
        <v>10.458872113542498</v>
      </c>
      <c r="T89" s="16">
        <f t="shared" si="5"/>
        <v>15.66</v>
      </c>
    </row>
    <row r="90" spans="17:20" x14ac:dyDescent="0.25">
      <c r="Q90" s="15">
        <v>0.88</v>
      </c>
      <c r="R90" s="16">
        <f t="shared" si="3"/>
        <v>7.3944578400000012</v>
      </c>
      <c r="S90" s="16">
        <f t="shared" si="4"/>
        <v>10.533907589731536</v>
      </c>
      <c r="T90" s="16">
        <f t="shared" si="5"/>
        <v>15.84</v>
      </c>
    </row>
    <row r="91" spans="17:20" x14ac:dyDescent="0.25">
      <c r="Q91" s="15">
        <v>0.89</v>
      </c>
      <c r="R91" s="16">
        <f t="shared" si="3"/>
        <v>7.4784857700000007</v>
      </c>
      <c r="S91" s="16">
        <f t="shared" si="4"/>
        <v>10.608196450457779</v>
      </c>
      <c r="T91" s="16">
        <f t="shared" si="5"/>
        <v>16.02</v>
      </c>
    </row>
    <row r="92" spans="17:20" x14ac:dyDescent="0.25">
      <c r="Q92" s="15">
        <v>0.9</v>
      </c>
      <c r="R92" s="16">
        <f t="shared" si="3"/>
        <v>7.5625137000000011</v>
      </c>
      <c r="S92" s="16">
        <f t="shared" si="4"/>
        <v>10.681746124669216</v>
      </c>
      <c r="T92" s="16">
        <f t="shared" si="5"/>
        <v>16.2</v>
      </c>
    </row>
    <row r="93" spans="17:20" x14ac:dyDescent="0.25">
      <c r="Q93" s="15">
        <v>0.91</v>
      </c>
      <c r="R93" s="16">
        <f t="shared" si="3"/>
        <v>7.6465416300000006</v>
      </c>
      <c r="S93" s="16">
        <f t="shared" si="4"/>
        <v>10.754563967394553</v>
      </c>
      <c r="T93" s="16">
        <f t="shared" si="5"/>
        <v>16.38</v>
      </c>
    </row>
    <row r="94" spans="17:20" x14ac:dyDescent="0.25">
      <c r="Q94" s="15">
        <v>0.92</v>
      </c>
      <c r="R94" s="16">
        <f t="shared" si="3"/>
        <v>7.7305695600000011</v>
      </c>
      <c r="S94" s="16">
        <f t="shared" si="4"/>
        <v>10.826657260478747</v>
      </c>
      <c r="T94" s="16">
        <f t="shared" si="5"/>
        <v>16.559999999999999</v>
      </c>
    </row>
    <row r="95" spans="17:20" x14ac:dyDescent="0.25">
      <c r="Q95" s="15">
        <v>0.93</v>
      </c>
      <c r="R95" s="16">
        <f t="shared" si="3"/>
        <v>7.8145974900000015</v>
      </c>
      <c r="S95" s="16">
        <f t="shared" si="4"/>
        <v>10.898033213311182</v>
      </c>
      <c r="T95" s="16">
        <f t="shared" si="5"/>
        <v>16.740000000000002</v>
      </c>
    </row>
    <row r="96" spans="17:20" x14ac:dyDescent="0.25">
      <c r="Q96" s="15">
        <v>0.94</v>
      </c>
      <c r="R96" s="16">
        <f t="shared" si="3"/>
        <v>7.8986254200000001</v>
      </c>
      <c r="S96" s="16">
        <f t="shared" si="4"/>
        <v>10.96869896354662</v>
      </c>
      <c r="T96" s="16">
        <f t="shared" si="5"/>
        <v>16.919999999999998</v>
      </c>
    </row>
    <row r="97" spans="17:20" x14ac:dyDescent="0.25">
      <c r="Q97" s="15">
        <v>0.95</v>
      </c>
      <c r="R97" s="16">
        <f t="shared" si="3"/>
        <v>7.9826533500000005</v>
      </c>
      <c r="S97" s="16">
        <f t="shared" si="4"/>
        <v>11.038661577818978</v>
      </c>
      <c r="T97" s="16">
        <f t="shared" si="5"/>
        <v>17.099999999999998</v>
      </c>
    </row>
    <row r="98" spans="17:20" x14ac:dyDescent="0.25">
      <c r="Q98" s="15">
        <v>0.96</v>
      </c>
      <c r="R98" s="16">
        <f t="shared" si="3"/>
        <v>8.066681280000001</v>
      </c>
      <c r="S98" s="16">
        <f t="shared" si="4"/>
        <v>11.107928052447983</v>
      </c>
      <c r="T98" s="16">
        <f t="shared" si="5"/>
        <v>17.28</v>
      </c>
    </row>
    <row r="99" spans="17:20" x14ac:dyDescent="0.25">
      <c r="Q99" s="15">
        <v>0.97</v>
      </c>
      <c r="R99" s="16">
        <f t="shared" si="3"/>
        <v>8.1507092100000005</v>
      </c>
      <c r="S99" s="16">
        <f t="shared" si="4"/>
        <v>11.17650531413882</v>
      </c>
      <c r="T99" s="16">
        <f t="shared" si="5"/>
        <v>17.459999999999997</v>
      </c>
    </row>
    <row r="100" spans="17:20" x14ac:dyDescent="0.25">
      <c r="Q100" s="15">
        <v>0.98</v>
      </c>
      <c r="R100" s="16">
        <f t="shared" si="3"/>
        <v>8.23473714</v>
      </c>
      <c r="S100" s="16">
        <f t="shared" si="4"/>
        <v>11.244400220674807</v>
      </c>
      <c r="T100" s="16">
        <f t="shared" si="5"/>
        <v>17.639999999999997</v>
      </c>
    </row>
    <row r="101" spans="17:20" x14ac:dyDescent="0.25">
      <c r="Q101" s="15">
        <v>0.99</v>
      </c>
      <c r="R101" s="16">
        <f t="shared" si="3"/>
        <v>8.3187650700000013</v>
      </c>
      <c r="S101" s="16">
        <f t="shared" si="4"/>
        <v>11.311619561603177</v>
      </c>
      <c r="T101" s="16">
        <f t="shared" si="5"/>
        <v>17.82</v>
      </c>
    </row>
    <row r="102" spans="17:20" x14ac:dyDescent="0.25">
      <c r="Q102" s="15">
        <v>1</v>
      </c>
      <c r="R102" s="16">
        <f t="shared" si="3"/>
        <v>8.4027930000000008</v>
      </c>
      <c r="S102" s="16">
        <f t="shared" si="4"/>
        <v>11.378170058914037</v>
      </c>
      <c r="T102" s="16">
        <f t="shared" si="5"/>
        <v>18</v>
      </c>
    </row>
    <row r="103" spans="17:20" x14ac:dyDescent="0.25">
      <c r="Q103" s="15">
        <v>1.01</v>
      </c>
      <c r="R103" s="16">
        <f t="shared" si="3"/>
        <v>8.4868209300000004</v>
      </c>
      <c r="S103" s="16">
        <f t="shared" si="4"/>
        <v>11.444058367712579</v>
      </c>
      <c r="T103" s="16">
        <f t="shared" si="5"/>
        <v>18.18</v>
      </c>
    </row>
    <row r="104" spans="17:20" x14ac:dyDescent="0.25">
      <c r="Q104" s="15">
        <v>1.02</v>
      </c>
      <c r="R104" s="16">
        <f t="shared" si="3"/>
        <v>8.5708488600000017</v>
      </c>
      <c r="S104" s="16">
        <f t="shared" si="4"/>
        <v>11.50929107688459</v>
      </c>
      <c r="T104" s="16">
        <f t="shared" si="5"/>
        <v>18.36</v>
      </c>
    </row>
    <row r="105" spans="17:20" x14ac:dyDescent="0.25">
      <c r="Q105" s="15">
        <v>1.03</v>
      </c>
      <c r="R105" s="16">
        <f t="shared" si="3"/>
        <v>8.6548767900000012</v>
      </c>
      <c r="S105" s="16">
        <f t="shared" si="4"/>
        <v>11.573874709755348</v>
      </c>
      <c r="T105" s="16">
        <f t="shared" si="5"/>
        <v>18.54</v>
      </c>
    </row>
    <row r="106" spans="17:20" x14ac:dyDescent="0.25">
      <c r="Q106" s="15">
        <v>1.04</v>
      </c>
      <c r="R106" s="16">
        <f t="shared" si="3"/>
        <v>8.7389047200000007</v>
      </c>
      <c r="S106" s="16">
        <f t="shared" si="4"/>
        <v>11.637815724741957</v>
      </c>
      <c r="T106" s="16">
        <f t="shared" si="5"/>
        <v>18.72</v>
      </c>
    </row>
    <row r="107" spans="17:20" x14ac:dyDescent="0.25">
      <c r="Q107" s="15">
        <v>1.05</v>
      </c>
      <c r="R107" s="16">
        <f t="shared" si="3"/>
        <v>8.822932650000002</v>
      </c>
      <c r="S107" s="16">
        <f t="shared" si="4"/>
        <v>11.701120515999206</v>
      </c>
      <c r="T107" s="16">
        <f t="shared" si="5"/>
        <v>18.900000000000002</v>
      </c>
    </row>
    <row r="108" spans="17:20" x14ac:dyDescent="0.25">
      <c r="Q108" s="15">
        <v>1.06</v>
      </c>
      <c r="R108" s="16">
        <f t="shared" si="3"/>
        <v>8.9069605800000016</v>
      </c>
      <c r="S108" s="16">
        <f t="shared" si="4"/>
        <v>11.763795414058965</v>
      </c>
      <c r="T108" s="16">
        <f t="shared" si="5"/>
        <v>19.080000000000002</v>
      </c>
    </row>
    <row r="109" spans="17:20" x14ac:dyDescent="0.25">
      <c r="Q109" s="15">
        <v>1.07</v>
      </c>
      <c r="R109" s="16">
        <f t="shared" si="3"/>
        <v>8.9909885100000011</v>
      </c>
      <c r="S109" s="16">
        <f t="shared" si="4"/>
        <v>11.825846686463281</v>
      </c>
      <c r="T109" s="16">
        <f t="shared" si="5"/>
        <v>19.259999999999998</v>
      </c>
    </row>
    <row r="110" spans="17:20" x14ac:dyDescent="0.25">
      <c r="Q110" s="15">
        <v>1.08</v>
      </c>
      <c r="R110" s="16">
        <f t="shared" si="3"/>
        <v>9.0750164400000006</v>
      </c>
      <c r="S110" s="16">
        <f t="shared" si="4"/>
        <v>11.887280538391096</v>
      </c>
      <c r="T110" s="16">
        <f t="shared" si="5"/>
        <v>19.439999999999998</v>
      </c>
    </row>
    <row r="111" spans="17:20" x14ac:dyDescent="0.25">
      <c r="Q111" s="15">
        <v>1.0900000000000001</v>
      </c>
      <c r="R111" s="16">
        <f t="shared" si="3"/>
        <v>9.1590443700000019</v>
      </c>
      <c r="S111" s="16">
        <f t="shared" si="4"/>
        <v>11.948103113278799</v>
      </c>
      <c r="T111" s="16">
        <f t="shared" si="5"/>
        <v>19.62</v>
      </c>
    </row>
    <row r="112" spans="17:20" x14ac:dyDescent="0.25">
      <c r="Q112" s="15">
        <v>1.1000000000000001</v>
      </c>
      <c r="R112" s="16">
        <f t="shared" si="3"/>
        <v>9.2430723000000015</v>
      </c>
      <c r="S112" s="16">
        <f t="shared" si="4"/>
        <v>12.008320493434569</v>
      </c>
      <c r="T112" s="16">
        <f t="shared" si="5"/>
        <v>19.8</v>
      </c>
    </row>
    <row r="113" spans="17:20" x14ac:dyDescent="0.25">
      <c r="Q113" s="15">
        <v>1.1100000000000001</v>
      </c>
      <c r="R113" s="16">
        <f t="shared" si="3"/>
        <v>9.327100230000001</v>
      </c>
      <c r="S113" s="16">
        <f t="shared" si="4"/>
        <v>12.067938700646598</v>
      </c>
      <c r="T113" s="16">
        <f t="shared" si="5"/>
        <v>19.98</v>
      </c>
    </row>
    <row r="114" spans="17:20" x14ac:dyDescent="0.25">
      <c r="Q114" s="15">
        <v>1.1200000000000001</v>
      </c>
      <c r="R114" s="16">
        <f t="shared" si="3"/>
        <v>9.4111281600000023</v>
      </c>
      <c r="S114" s="16">
        <f t="shared" si="4"/>
        <v>12.126963696785289</v>
      </c>
      <c r="T114" s="16">
        <f t="shared" si="5"/>
        <v>20.160000000000004</v>
      </c>
    </row>
    <row r="115" spans="17:20" x14ac:dyDescent="0.25">
      <c r="Q115" s="15">
        <v>1.1299999999999999</v>
      </c>
      <c r="R115" s="16">
        <f t="shared" si="3"/>
        <v>9.49515609</v>
      </c>
      <c r="S115" s="16">
        <f t="shared" si="4"/>
        <v>12.185401384399448</v>
      </c>
      <c r="T115" s="16">
        <f t="shared" si="5"/>
        <v>20.339999999999996</v>
      </c>
    </row>
    <row r="116" spans="17:20" x14ac:dyDescent="0.25">
      <c r="Q116" s="15">
        <v>1.1399999999999999</v>
      </c>
      <c r="R116" s="16">
        <f t="shared" si="3"/>
        <v>9.5791840199999996</v>
      </c>
      <c r="S116" s="16">
        <f t="shared" si="4"/>
        <v>12.243257607306528</v>
      </c>
      <c r="T116" s="16">
        <f t="shared" si="5"/>
        <v>20.519999999999996</v>
      </c>
    </row>
    <row r="117" spans="17:20" x14ac:dyDescent="0.25">
      <c r="Q117" s="15">
        <v>1.1499999999999999</v>
      </c>
      <c r="R117" s="16">
        <f t="shared" si="3"/>
        <v>9.6632119500000009</v>
      </c>
      <c r="S117" s="16">
        <f t="shared" si="4"/>
        <v>12.30053815117704</v>
      </c>
      <c r="T117" s="16">
        <f t="shared" si="5"/>
        <v>20.7</v>
      </c>
    </row>
    <row r="118" spans="17:20" x14ac:dyDescent="0.25">
      <c r="Q118" s="15">
        <v>1.1599999999999999</v>
      </c>
      <c r="R118" s="16">
        <f t="shared" si="3"/>
        <v>9.7472398800000004</v>
      </c>
      <c r="S118" s="16">
        <f t="shared" si="4"/>
        <v>12.357248744113106</v>
      </c>
      <c r="T118" s="16">
        <f t="shared" si="5"/>
        <v>20.88</v>
      </c>
    </row>
    <row r="119" spans="17:20" x14ac:dyDescent="0.25">
      <c r="Q119" s="15">
        <v>1.17</v>
      </c>
      <c r="R119" s="16">
        <f t="shared" si="3"/>
        <v>9.8312678099999999</v>
      </c>
      <c r="S119" s="16">
        <f t="shared" si="4"/>
        <v>12.413395057221269</v>
      </c>
      <c r="T119" s="16">
        <f t="shared" si="5"/>
        <v>21.059999999999995</v>
      </c>
    </row>
    <row r="120" spans="17:20" x14ac:dyDescent="0.25">
      <c r="Q120" s="15">
        <v>1.18</v>
      </c>
      <c r="R120" s="16">
        <f t="shared" si="3"/>
        <v>9.9152957400000012</v>
      </c>
      <c r="S120" s="16">
        <f t="shared" si="4"/>
        <v>12.468982705179636</v>
      </c>
      <c r="T120" s="16">
        <f t="shared" si="5"/>
        <v>21.24</v>
      </c>
    </row>
    <row r="121" spans="17:20" x14ac:dyDescent="0.25">
      <c r="Q121" s="15">
        <v>1.19</v>
      </c>
      <c r="R121" s="16">
        <f t="shared" si="3"/>
        <v>9.9993236700000008</v>
      </c>
      <c r="S121" s="16">
        <f t="shared" si="4"/>
        <v>12.524017246799325</v>
      </c>
      <c r="T121" s="16">
        <f t="shared" si="5"/>
        <v>21.419999999999998</v>
      </c>
    </row>
    <row r="122" spans="17:20" x14ac:dyDescent="0.25">
      <c r="Q122" s="15">
        <v>1.2</v>
      </c>
      <c r="R122" s="16">
        <f t="shared" si="3"/>
        <v>10.0833516</v>
      </c>
      <c r="S122" s="16">
        <f t="shared" si="4"/>
        <v>12.578504185580361</v>
      </c>
      <c r="T122" s="16">
        <f t="shared" si="5"/>
        <v>21.599999999999998</v>
      </c>
    </row>
    <row r="123" spans="17:20" x14ac:dyDescent="0.25">
      <c r="Q123" s="15">
        <v>1.21</v>
      </c>
      <c r="R123" s="16">
        <f t="shared" si="3"/>
        <v>10.167379530000002</v>
      </c>
      <c r="S123" s="16">
        <f t="shared" si="4"/>
        <v>12.632448970262027</v>
      </c>
      <c r="T123" s="16">
        <f t="shared" si="5"/>
        <v>21.78</v>
      </c>
    </row>
    <row r="124" spans="17:20" x14ac:dyDescent="0.25">
      <c r="Q124" s="15">
        <v>1.22</v>
      </c>
      <c r="R124" s="16">
        <f t="shared" si="3"/>
        <v>10.251407460000001</v>
      </c>
      <c r="S124" s="16">
        <f t="shared" si="4"/>
        <v>12.685856995367743</v>
      </c>
      <c r="T124" s="16">
        <f t="shared" si="5"/>
        <v>21.96</v>
      </c>
    </row>
    <row r="125" spans="17:20" x14ac:dyDescent="0.25">
      <c r="Q125" s="15">
        <v>1.23</v>
      </c>
      <c r="R125" s="16">
        <f t="shared" si="3"/>
        <v>10.335435390000001</v>
      </c>
      <c r="S125" s="16">
        <f t="shared" si="4"/>
        <v>12.738733601744531</v>
      </c>
      <c r="T125" s="16">
        <f t="shared" si="5"/>
        <v>22.139999999999997</v>
      </c>
    </row>
    <row r="126" spans="17:20" x14ac:dyDescent="0.25">
      <c r="Q126" s="15">
        <v>1.24</v>
      </c>
      <c r="R126" s="16">
        <f t="shared" si="3"/>
        <v>10.41946332</v>
      </c>
      <c r="S126" s="16">
        <f t="shared" si="4"/>
        <v>12.791084077097088</v>
      </c>
      <c r="T126" s="16">
        <f t="shared" si="5"/>
        <v>22.319999999999997</v>
      </c>
    </row>
    <row r="127" spans="17:20" x14ac:dyDescent="0.25">
      <c r="Q127" s="15">
        <v>1.25</v>
      </c>
      <c r="R127" s="16">
        <f t="shared" si="3"/>
        <v>10.503491250000002</v>
      </c>
      <c r="S127" s="16">
        <f t="shared" si="4"/>
        <v>12.842913656516577</v>
      </c>
      <c r="T127" s="16">
        <f t="shared" si="5"/>
        <v>22.5</v>
      </c>
    </row>
    <row r="128" spans="17:20" x14ac:dyDescent="0.25">
      <c r="Q128" s="15">
        <v>1.26</v>
      </c>
      <c r="R128" s="16">
        <f t="shared" si="3"/>
        <v>10.587519180000001</v>
      </c>
      <c r="S128" s="16">
        <f t="shared" si="4"/>
        <v>12.894227523004131</v>
      </c>
      <c r="T128" s="16">
        <f t="shared" si="5"/>
        <v>22.68</v>
      </c>
    </row>
    <row r="129" spans="17:20" x14ac:dyDescent="0.25">
      <c r="Q129" s="15">
        <v>1.27</v>
      </c>
      <c r="R129" s="16">
        <f t="shared" si="3"/>
        <v>10.671547110000001</v>
      </c>
      <c r="S129" s="16">
        <f t="shared" si="4"/>
        <v>12.945030807989165</v>
      </c>
      <c r="T129" s="16">
        <f t="shared" si="5"/>
        <v>22.86</v>
      </c>
    </row>
    <row r="130" spans="17:20" x14ac:dyDescent="0.25">
      <c r="Q130" s="15">
        <v>1.28</v>
      </c>
      <c r="R130" s="16">
        <f t="shared" si="3"/>
        <v>10.755575040000002</v>
      </c>
      <c r="S130" s="16">
        <f t="shared" si="4"/>
        <v>12.995328591842505</v>
      </c>
      <c r="T130" s="16">
        <f t="shared" si="5"/>
        <v>23.04</v>
      </c>
    </row>
    <row r="131" spans="17:20" x14ac:dyDescent="0.25">
      <c r="Q131" s="15">
        <v>1.29</v>
      </c>
      <c r="R131" s="16">
        <f t="shared" ref="R131:R194" si="6">Q131*$B$20</f>
        <v>10.839602970000001</v>
      </c>
      <c r="S131" s="16">
        <f t="shared" ref="S131:S194" si="7">$B$17*(1-EXP(-R131/$B$20))</f>
        <v>13.045125904384459</v>
      </c>
      <c r="T131" s="16">
        <f t="shared" ref="T131:T194" si="8">($B$17/$B$20)*R131</f>
        <v>23.22</v>
      </c>
    </row>
    <row r="132" spans="17:20" x14ac:dyDescent="0.25">
      <c r="Q132" s="15">
        <v>1.3</v>
      </c>
      <c r="R132" s="16">
        <f t="shared" si="6"/>
        <v>10.923630900000001</v>
      </c>
      <c r="S132" s="16">
        <f t="shared" si="7"/>
        <v>13.094427725387774</v>
      </c>
      <c r="T132" s="16">
        <f t="shared" si="8"/>
        <v>23.4</v>
      </c>
    </row>
    <row r="133" spans="17:20" x14ac:dyDescent="0.25">
      <c r="Q133" s="15">
        <v>1.31</v>
      </c>
      <c r="R133" s="16">
        <f t="shared" si="6"/>
        <v>11.007658830000002</v>
      </c>
      <c r="S133" s="16">
        <f t="shared" si="7"/>
        <v>13.143238985075637</v>
      </c>
      <c r="T133" s="16">
        <f t="shared" si="8"/>
        <v>23.580000000000002</v>
      </c>
    </row>
    <row r="134" spans="17:20" x14ac:dyDescent="0.25">
      <c r="Q134" s="15">
        <v>1.32</v>
      </c>
      <c r="R134" s="16">
        <f t="shared" si="6"/>
        <v>11.091686760000002</v>
      </c>
      <c r="S134" s="16">
        <f t="shared" si="7"/>
        <v>13.191564564614694</v>
      </c>
      <c r="T134" s="16">
        <f t="shared" si="8"/>
        <v>23.76</v>
      </c>
    </row>
    <row r="135" spans="17:20" x14ac:dyDescent="0.25">
      <c r="Q135" s="15">
        <v>1.33</v>
      </c>
      <c r="R135" s="16">
        <f t="shared" si="6"/>
        <v>11.175714690000001</v>
      </c>
      <c r="S135" s="16">
        <f t="shared" si="7"/>
        <v>13.239409296603169</v>
      </c>
      <c r="T135" s="16">
        <f t="shared" si="8"/>
        <v>23.939999999999998</v>
      </c>
    </row>
    <row r="136" spans="17:20" x14ac:dyDescent="0.25">
      <c r="Q136" s="15">
        <v>1.34</v>
      </c>
      <c r="R136" s="16">
        <f t="shared" si="6"/>
        <v>11.259742620000003</v>
      </c>
      <c r="S136" s="16">
        <f t="shared" si="7"/>
        <v>13.286777965554132</v>
      </c>
      <c r="T136" s="16">
        <f t="shared" si="8"/>
        <v>24.12</v>
      </c>
    </row>
    <row r="137" spans="17:20" x14ac:dyDescent="0.25">
      <c r="Q137" s="15">
        <v>1.35</v>
      </c>
      <c r="R137" s="16">
        <f t="shared" si="6"/>
        <v>11.343770550000002</v>
      </c>
      <c r="S137" s="16">
        <f t="shared" si="7"/>
        <v>13.333675308373953</v>
      </c>
      <c r="T137" s="16">
        <f t="shared" si="8"/>
        <v>24.3</v>
      </c>
    </row>
    <row r="138" spans="17:20" x14ac:dyDescent="0.25">
      <c r="Q138" s="15">
        <v>1.36</v>
      </c>
      <c r="R138" s="16">
        <f t="shared" si="6"/>
        <v>11.427798480000002</v>
      </c>
      <c r="S138" s="16">
        <f t="shared" si="7"/>
        <v>13.380106014835995</v>
      </c>
      <c r="T138" s="16">
        <f t="shared" si="8"/>
        <v>24.48</v>
      </c>
    </row>
    <row r="139" spans="17:20" x14ac:dyDescent="0.25">
      <c r="Q139" s="15">
        <v>1.37</v>
      </c>
      <c r="R139" s="16">
        <f t="shared" si="6"/>
        <v>11.511826410000001</v>
      </c>
      <c r="S139" s="16">
        <f t="shared" si="7"/>
        <v>13.426074728049596</v>
      </c>
      <c r="T139" s="16">
        <f t="shared" si="8"/>
        <v>24.66</v>
      </c>
    </row>
    <row r="140" spans="17:20" x14ac:dyDescent="0.25">
      <c r="Q140" s="15">
        <v>1.38</v>
      </c>
      <c r="R140" s="16">
        <f t="shared" si="6"/>
        <v>11.595854340000001</v>
      </c>
      <c r="S140" s="16">
        <f t="shared" si="7"/>
        <v>13.471586044924383</v>
      </c>
      <c r="T140" s="16">
        <f t="shared" si="8"/>
        <v>24.839999999999996</v>
      </c>
    </row>
    <row r="141" spans="17:20" x14ac:dyDescent="0.25">
      <c r="Q141" s="15">
        <v>1.39</v>
      </c>
      <c r="R141" s="16">
        <f t="shared" si="6"/>
        <v>11.67988227</v>
      </c>
      <c r="S141" s="16">
        <f t="shared" si="7"/>
        <v>13.51664451662997</v>
      </c>
      <c r="T141" s="16">
        <f t="shared" si="8"/>
        <v>25.019999999999996</v>
      </c>
    </row>
    <row r="142" spans="17:20" x14ac:dyDescent="0.25">
      <c r="Q142" s="15">
        <v>1.4</v>
      </c>
      <c r="R142" s="16">
        <f t="shared" si="6"/>
        <v>11.7639102</v>
      </c>
      <c r="S142" s="16">
        <f t="shared" si="7"/>
        <v>13.561254649051083</v>
      </c>
      <c r="T142" s="16">
        <f t="shared" si="8"/>
        <v>25.199999999999996</v>
      </c>
    </row>
    <row r="143" spans="17:20" x14ac:dyDescent="0.25">
      <c r="Q143" s="15">
        <v>1.41</v>
      </c>
      <c r="R143" s="16">
        <f t="shared" si="6"/>
        <v>11.847938130000001</v>
      </c>
      <c r="S143" s="16">
        <f t="shared" si="7"/>
        <v>13.605420903238132</v>
      </c>
      <c r="T143" s="16">
        <f t="shared" si="8"/>
        <v>25.38</v>
      </c>
    </row>
    <row r="144" spans="17:20" x14ac:dyDescent="0.25">
      <c r="Q144" s="15">
        <v>1.42</v>
      </c>
      <c r="R144" s="16">
        <f t="shared" si="6"/>
        <v>11.931966060000001</v>
      </c>
      <c r="S144" s="16">
        <f t="shared" si="7"/>
        <v>13.649147695853344</v>
      </c>
      <c r="T144" s="16">
        <f t="shared" si="8"/>
        <v>25.56</v>
      </c>
    </row>
    <row r="145" spans="17:20" x14ac:dyDescent="0.25">
      <c r="Q145" s="15">
        <v>1.43</v>
      </c>
      <c r="R145" s="16">
        <f t="shared" si="6"/>
        <v>12.01599399</v>
      </c>
      <c r="S145" s="16">
        <f t="shared" si="7"/>
        <v>13.692439399612418</v>
      </c>
      <c r="T145" s="16">
        <f t="shared" si="8"/>
        <v>25.739999999999995</v>
      </c>
    </row>
    <row r="146" spans="17:20" x14ac:dyDescent="0.25">
      <c r="Q146" s="15">
        <v>1.44</v>
      </c>
      <c r="R146" s="16">
        <f t="shared" si="6"/>
        <v>12.100021920000001</v>
      </c>
      <c r="S146" s="16">
        <f t="shared" si="7"/>
        <v>13.735300343721807</v>
      </c>
      <c r="T146" s="16">
        <f t="shared" si="8"/>
        <v>25.919999999999998</v>
      </c>
    </row>
    <row r="147" spans="17:20" x14ac:dyDescent="0.25">
      <c r="Q147" s="15">
        <v>1.45</v>
      </c>
      <c r="R147" s="16">
        <f t="shared" si="6"/>
        <v>12.184049850000001</v>
      </c>
      <c r="S147" s="16">
        <f t="shared" si="7"/>
        <v>13.777734814311643</v>
      </c>
      <c r="T147" s="16">
        <f t="shared" si="8"/>
        <v>26.099999999999998</v>
      </c>
    </row>
    <row r="148" spans="17:20" x14ac:dyDescent="0.25">
      <c r="Q148" s="15">
        <v>1.46</v>
      </c>
      <c r="R148" s="16">
        <f t="shared" si="6"/>
        <v>12.26807778</v>
      </c>
      <c r="S148" s="16">
        <f t="shared" si="7"/>
        <v>13.81974705486434</v>
      </c>
      <c r="T148" s="16">
        <f t="shared" si="8"/>
        <v>26.279999999999998</v>
      </c>
    </row>
    <row r="149" spans="17:20" x14ac:dyDescent="0.25">
      <c r="Q149" s="15">
        <v>1.47</v>
      </c>
      <c r="R149" s="16">
        <f t="shared" si="6"/>
        <v>12.352105710000002</v>
      </c>
      <c r="S149" s="16">
        <f t="shared" si="7"/>
        <v>13.86134126663897</v>
      </c>
      <c r="T149" s="16">
        <f t="shared" si="8"/>
        <v>26.46</v>
      </c>
    </row>
    <row r="150" spans="17:20" x14ac:dyDescent="0.25">
      <c r="Q150" s="15">
        <v>1.48</v>
      </c>
      <c r="R150" s="16">
        <f t="shared" si="6"/>
        <v>12.436133640000001</v>
      </c>
      <c r="S150" s="16">
        <f t="shared" si="7"/>
        <v>13.902521609091371</v>
      </c>
      <c r="T150" s="16">
        <f t="shared" si="8"/>
        <v>26.64</v>
      </c>
    </row>
    <row r="151" spans="17:20" x14ac:dyDescent="0.25">
      <c r="Q151" s="15">
        <v>1.49</v>
      </c>
      <c r="R151" s="16">
        <f t="shared" si="6"/>
        <v>12.520161570000001</v>
      </c>
      <c r="S151" s="16">
        <f t="shared" si="7"/>
        <v>13.943292200290102</v>
      </c>
      <c r="T151" s="16">
        <f t="shared" si="8"/>
        <v>26.819999999999997</v>
      </c>
    </row>
    <row r="152" spans="17:20" x14ac:dyDescent="0.25">
      <c r="Q152" s="15">
        <v>1.5</v>
      </c>
      <c r="R152" s="16">
        <f t="shared" si="6"/>
        <v>12.6041895</v>
      </c>
      <c r="S152" s="16">
        <f t="shared" si="7"/>
        <v>13.983657117328264</v>
      </c>
      <c r="T152" s="16">
        <f t="shared" si="8"/>
        <v>26.999999999999996</v>
      </c>
    </row>
    <row r="153" spans="17:20" x14ac:dyDescent="0.25">
      <c r="Q153" s="15">
        <v>1.51</v>
      </c>
      <c r="R153" s="16">
        <f t="shared" si="6"/>
        <v>12.688217430000002</v>
      </c>
      <c r="S153" s="16">
        <f t="shared" si="7"/>
        <v>14.023620396731193</v>
      </c>
      <c r="T153" s="16">
        <f t="shared" si="8"/>
        <v>27.18</v>
      </c>
    </row>
    <row r="154" spans="17:20" x14ac:dyDescent="0.25">
      <c r="Q154" s="15">
        <v>1.52</v>
      </c>
      <c r="R154" s="16">
        <f t="shared" si="6"/>
        <v>12.772245360000001</v>
      </c>
      <c r="S154" s="16">
        <f t="shared" si="7"/>
        <v>14.063186034860134</v>
      </c>
      <c r="T154" s="16">
        <f t="shared" si="8"/>
        <v>27.36</v>
      </c>
    </row>
    <row r="155" spans="17:20" x14ac:dyDescent="0.25">
      <c r="Q155" s="15">
        <v>1.53</v>
      </c>
      <c r="R155" s="16">
        <f t="shared" si="6"/>
        <v>12.856273290000001</v>
      </c>
      <c r="S155" s="16">
        <f t="shared" si="7"/>
        <v>14.102357988311873</v>
      </c>
      <c r="T155" s="16">
        <f t="shared" si="8"/>
        <v>27.54</v>
      </c>
    </row>
    <row r="156" spans="17:20" x14ac:dyDescent="0.25">
      <c r="Q156" s="15">
        <v>1.54</v>
      </c>
      <c r="R156" s="16">
        <f t="shared" si="6"/>
        <v>12.940301220000002</v>
      </c>
      <c r="S156" s="16">
        <f t="shared" si="7"/>
        <v>14.141140174314396</v>
      </c>
      <c r="T156" s="16">
        <f t="shared" si="8"/>
        <v>27.72</v>
      </c>
    </row>
    <row r="157" spans="17:20" x14ac:dyDescent="0.25">
      <c r="Q157" s="15">
        <v>1.55</v>
      </c>
      <c r="R157" s="16">
        <f t="shared" si="6"/>
        <v>13.024329150000002</v>
      </c>
      <c r="S157" s="16">
        <f t="shared" si="7"/>
        <v>14.179536471118624</v>
      </c>
      <c r="T157" s="16">
        <f t="shared" si="8"/>
        <v>27.9</v>
      </c>
    </row>
    <row r="158" spans="17:20" x14ac:dyDescent="0.25">
      <c r="Q158" s="15">
        <v>1.56</v>
      </c>
      <c r="R158" s="16">
        <f t="shared" si="6"/>
        <v>13.108357080000001</v>
      </c>
      <c r="S158" s="16">
        <f t="shared" si="7"/>
        <v>14.217550718386235</v>
      </c>
      <c r="T158" s="16">
        <f t="shared" si="8"/>
        <v>28.08</v>
      </c>
    </row>
    <row r="159" spans="17:20" x14ac:dyDescent="0.25">
      <c r="Q159" s="15">
        <v>1.57</v>
      </c>
      <c r="R159" s="16">
        <f t="shared" si="6"/>
        <v>13.192385010000002</v>
      </c>
      <c r="S159" s="16">
        <f t="shared" si="7"/>
        <v>14.255186717573633</v>
      </c>
      <c r="T159" s="16">
        <f t="shared" si="8"/>
        <v>28.26</v>
      </c>
    </row>
    <row r="160" spans="17:20" x14ac:dyDescent="0.25">
      <c r="Q160" s="15">
        <v>1.58</v>
      </c>
      <c r="R160" s="16">
        <f t="shared" si="6"/>
        <v>13.276412940000002</v>
      </c>
      <c r="S160" s="16">
        <f t="shared" si="7"/>
        <v>14.292448232312097</v>
      </c>
      <c r="T160" s="16">
        <f t="shared" si="8"/>
        <v>28.44</v>
      </c>
    </row>
    <row r="161" spans="17:20" x14ac:dyDescent="0.25">
      <c r="Q161" s="15">
        <v>1.59</v>
      </c>
      <c r="R161" s="16">
        <f t="shared" si="6"/>
        <v>13.360440870000001</v>
      </c>
      <c r="S161" s="16">
        <f t="shared" si="7"/>
        <v>14.329338988784158</v>
      </c>
      <c r="T161" s="16">
        <f t="shared" si="8"/>
        <v>28.619999999999997</v>
      </c>
    </row>
    <row r="162" spans="17:20" x14ac:dyDescent="0.25">
      <c r="Q162" s="15">
        <v>1.6</v>
      </c>
      <c r="R162" s="16">
        <f t="shared" si="6"/>
        <v>13.444468800000003</v>
      </c>
      <c r="S162" s="16">
        <f t="shared" si="7"/>
        <v>14.365862676096203</v>
      </c>
      <c r="T162" s="16">
        <f t="shared" si="8"/>
        <v>28.8</v>
      </c>
    </row>
    <row r="163" spans="17:20" x14ac:dyDescent="0.25">
      <c r="Q163" s="15">
        <v>1.61</v>
      </c>
      <c r="R163" s="16">
        <f t="shared" si="6"/>
        <v>13.528496730000002</v>
      </c>
      <c r="S163" s="16">
        <f t="shared" si="7"/>
        <v>14.402022946647399</v>
      </c>
      <c r="T163" s="16">
        <f t="shared" si="8"/>
        <v>28.98</v>
      </c>
    </row>
    <row r="164" spans="17:20" x14ac:dyDescent="0.25">
      <c r="Q164" s="15">
        <v>1.62</v>
      </c>
      <c r="R164" s="16">
        <f t="shared" si="6"/>
        <v>13.612524660000002</v>
      </c>
      <c r="S164" s="16">
        <f t="shared" si="7"/>
        <v>14.437823416494936</v>
      </c>
      <c r="T164" s="16">
        <f t="shared" si="8"/>
        <v>29.16</v>
      </c>
    </row>
    <row r="165" spans="17:20" x14ac:dyDescent="0.25">
      <c r="Q165" s="15">
        <v>1.63</v>
      </c>
      <c r="R165" s="16">
        <f t="shared" si="6"/>
        <v>13.696552590000001</v>
      </c>
      <c r="S165" s="16">
        <f t="shared" si="7"/>
        <v>14.473267665715632</v>
      </c>
      <c r="T165" s="16">
        <f t="shared" si="8"/>
        <v>29.34</v>
      </c>
    </row>
    <row r="166" spans="17:20" x14ac:dyDescent="0.25">
      <c r="Q166" s="15">
        <v>1.64</v>
      </c>
      <c r="R166" s="16">
        <f t="shared" si="6"/>
        <v>13.780580520000001</v>
      </c>
      <c r="S166" s="16">
        <f t="shared" si="7"/>
        <v>14.508359238763944</v>
      </c>
      <c r="T166" s="16">
        <f t="shared" si="8"/>
        <v>29.519999999999996</v>
      </c>
    </row>
    <row r="167" spans="17:20" x14ac:dyDescent="0.25">
      <c r="Q167" s="15">
        <v>1.65</v>
      </c>
      <c r="R167" s="16">
        <f t="shared" si="6"/>
        <v>13.86460845</v>
      </c>
      <c r="S167" s="16">
        <f t="shared" si="7"/>
        <v>14.543101644826425</v>
      </c>
      <c r="T167" s="16">
        <f t="shared" si="8"/>
        <v>29.699999999999996</v>
      </c>
    </row>
    <row r="168" spans="17:20" x14ac:dyDescent="0.25">
      <c r="Q168" s="15">
        <v>1.66</v>
      </c>
      <c r="R168" s="16">
        <f t="shared" si="6"/>
        <v>13.94863638</v>
      </c>
      <c r="S168" s="16">
        <f t="shared" si="7"/>
        <v>14.57749835817263</v>
      </c>
      <c r="T168" s="16">
        <f t="shared" si="8"/>
        <v>29.879999999999995</v>
      </c>
    </row>
    <row r="169" spans="17:20" x14ac:dyDescent="0.25">
      <c r="Q169" s="15">
        <v>1.67</v>
      </c>
      <c r="R169" s="16">
        <f t="shared" si="6"/>
        <v>14.032664310000001</v>
      </c>
      <c r="S169" s="16">
        <f t="shared" si="7"/>
        <v>14.611552818502558</v>
      </c>
      <c r="T169" s="16">
        <f t="shared" si="8"/>
        <v>30.06</v>
      </c>
    </row>
    <row r="170" spans="17:20" x14ac:dyDescent="0.25">
      <c r="Q170" s="15">
        <v>1.68</v>
      </c>
      <c r="R170" s="16">
        <f t="shared" si="6"/>
        <v>14.116692240000001</v>
      </c>
      <c r="S170" s="16">
        <f t="shared" si="7"/>
        <v>14.645268431290621</v>
      </c>
      <c r="T170" s="16">
        <f t="shared" si="8"/>
        <v>30.24</v>
      </c>
    </row>
    <row r="171" spans="17:20" x14ac:dyDescent="0.25">
      <c r="Q171" s="15">
        <v>1.69</v>
      </c>
      <c r="R171" s="16">
        <f t="shared" si="6"/>
        <v>14.20072017</v>
      </c>
      <c r="S171" s="16">
        <f t="shared" si="7"/>
        <v>14.678648568126192</v>
      </c>
      <c r="T171" s="16">
        <f t="shared" si="8"/>
        <v>30.419999999999995</v>
      </c>
    </row>
    <row r="172" spans="17:20" x14ac:dyDescent="0.25">
      <c r="Q172" s="15">
        <v>1.7</v>
      </c>
      <c r="R172" s="16">
        <f t="shared" si="6"/>
        <v>14.284748100000002</v>
      </c>
      <c r="S172" s="16">
        <f t="shared" si="7"/>
        <v>14.711696567050776</v>
      </c>
      <c r="T172" s="16">
        <f t="shared" si="8"/>
        <v>30.599999999999998</v>
      </c>
    </row>
    <row r="173" spans="17:20" x14ac:dyDescent="0.25">
      <c r="Q173" s="15">
        <v>1.71</v>
      </c>
      <c r="R173" s="16">
        <f t="shared" si="6"/>
        <v>14.368776030000001</v>
      </c>
      <c r="S173" s="16">
        <f t="shared" si="7"/>
        <v>14.744415732891802</v>
      </c>
      <c r="T173" s="16">
        <f t="shared" si="8"/>
        <v>30.779999999999998</v>
      </c>
    </row>
    <row r="174" spans="17:20" x14ac:dyDescent="0.25">
      <c r="Q174" s="15">
        <v>1.72</v>
      </c>
      <c r="R174" s="16">
        <f t="shared" si="6"/>
        <v>14.452803960000001</v>
      </c>
      <c r="S174" s="16">
        <f t="shared" si="7"/>
        <v>14.776809337593122</v>
      </c>
      <c r="T174" s="16">
        <f t="shared" si="8"/>
        <v>30.959999999999997</v>
      </c>
    </row>
    <row r="175" spans="17:20" x14ac:dyDescent="0.25">
      <c r="Q175" s="15">
        <v>1.73</v>
      </c>
      <c r="R175" s="16">
        <f t="shared" si="6"/>
        <v>14.536831890000002</v>
      </c>
      <c r="S175" s="16">
        <f t="shared" si="7"/>
        <v>14.808880620542199</v>
      </c>
      <c r="T175" s="16">
        <f t="shared" si="8"/>
        <v>31.14</v>
      </c>
    </row>
    <row r="176" spans="17:20" x14ac:dyDescent="0.25">
      <c r="Q176" s="15">
        <v>1.74</v>
      </c>
      <c r="R176" s="16">
        <f t="shared" si="6"/>
        <v>14.620859820000002</v>
      </c>
      <c r="S176" s="16">
        <f t="shared" si="7"/>
        <v>14.840632788894057</v>
      </c>
      <c r="T176" s="16">
        <f t="shared" si="8"/>
        <v>31.32</v>
      </c>
    </row>
    <row r="177" spans="17:20" x14ac:dyDescent="0.25">
      <c r="Q177" s="15">
        <v>1.75</v>
      </c>
      <c r="R177" s="16">
        <f t="shared" si="6"/>
        <v>14.704887750000001</v>
      </c>
      <c r="S177" s="16">
        <f t="shared" si="7"/>
        <v>14.872069017891986</v>
      </c>
      <c r="T177" s="16">
        <f t="shared" si="8"/>
        <v>31.499999999999996</v>
      </c>
    </row>
    <row r="178" spans="17:20" x14ac:dyDescent="0.25">
      <c r="Q178" s="15">
        <v>1.76</v>
      </c>
      <c r="R178" s="16">
        <f t="shared" si="6"/>
        <v>14.788915680000002</v>
      </c>
      <c r="S178" s="16">
        <f t="shared" si="7"/>
        <v>14.903192451185092</v>
      </c>
      <c r="T178" s="16">
        <f t="shared" si="8"/>
        <v>31.68</v>
      </c>
    </row>
    <row r="179" spans="17:20" x14ac:dyDescent="0.25">
      <c r="Q179" s="15">
        <v>1.77</v>
      </c>
      <c r="R179" s="16">
        <f t="shared" si="6"/>
        <v>14.872943610000002</v>
      </c>
      <c r="S179" s="16">
        <f t="shared" si="7"/>
        <v>14.93400620114263</v>
      </c>
      <c r="T179" s="16">
        <f t="shared" si="8"/>
        <v>31.86</v>
      </c>
    </row>
    <row r="180" spans="17:20" x14ac:dyDescent="0.25">
      <c r="Q180" s="15">
        <v>1.78</v>
      </c>
      <c r="R180" s="16">
        <f t="shared" si="6"/>
        <v>14.956971540000001</v>
      </c>
      <c r="S180" s="16">
        <f t="shared" si="7"/>
        <v>14.964513349165282</v>
      </c>
      <c r="T180" s="16">
        <f t="shared" si="8"/>
        <v>32.04</v>
      </c>
    </row>
    <row r="181" spans="17:20" x14ac:dyDescent="0.25">
      <c r="Q181" s="15">
        <v>1.79</v>
      </c>
      <c r="R181" s="16">
        <f t="shared" si="6"/>
        <v>15.040999470000001</v>
      </c>
      <c r="S181" s="16">
        <f t="shared" si="7"/>
        <v>14.994716945993268</v>
      </c>
      <c r="T181" s="16">
        <f t="shared" si="8"/>
        <v>32.22</v>
      </c>
    </row>
    <row r="182" spans="17:20" x14ac:dyDescent="0.25">
      <c r="Q182" s="15">
        <v>1.8</v>
      </c>
      <c r="R182" s="16">
        <f t="shared" si="6"/>
        <v>15.125027400000002</v>
      </c>
      <c r="S182" s="16">
        <f t="shared" si="7"/>
        <v>15.024620012011441</v>
      </c>
      <c r="T182" s="16">
        <f t="shared" si="8"/>
        <v>32.4</v>
      </c>
    </row>
    <row r="183" spans="17:20" x14ac:dyDescent="0.25">
      <c r="Q183" s="15">
        <v>1.81</v>
      </c>
      <c r="R183" s="16">
        <f t="shared" si="6"/>
        <v>15.209055330000002</v>
      </c>
      <c r="S183" s="16">
        <f t="shared" si="7"/>
        <v>15.054225537551329</v>
      </c>
      <c r="T183" s="16">
        <f t="shared" si="8"/>
        <v>32.58</v>
      </c>
    </row>
    <row r="184" spans="17:20" x14ac:dyDescent="0.25">
      <c r="Q184" s="15">
        <v>1.82</v>
      </c>
      <c r="R184" s="16">
        <f t="shared" si="6"/>
        <v>15.293083260000001</v>
      </c>
      <c r="S184" s="16">
        <f t="shared" si="7"/>
        <v>15.083536483190148</v>
      </c>
      <c r="T184" s="16">
        <f t="shared" si="8"/>
        <v>32.76</v>
      </c>
    </row>
    <row r="185" spans="17:20" x14ac:dyDescent="0.25">
      <c r="Q185" s="15">
        <v>1.83</v>
      </c>
      <c r="R185" s="16">
        <f t="shared" si="6"/>
        <v>15.377111190000003</v>
      </c>
      <c r="S185" s="16">
        <f t="shared" si="7"/>
        <v>15.11255578004689</v>
      </c>
      <c r="T185" s="16">
        <f t="shared" si="8"/>
        <v>32.94</v>
      </c>
    </row>
    <row r="186" spans="17:20" x14ac:dyDescent="0.25">
      <c r="Q186" s="15">
        <v>1.84</v>
      </c>
      <c r="R186" s="16">
        <f t="shared" si="6"/>
        <v>15.461139120000002</v>
      </c>
      <c r="S186" s="16">
        <f t="shared" si="7"/>
        <v>15.141286330075429</v>
      </c>
      <c r="T186" s="16">
        <f t="shared" si="8"/>
        <v>33.119999999999997</v>
      </c>
    </row>
    <row r="187" spans="17:20" x14ac:dyDescent="0.25">
      <c r="Q187" s="15">
        <v>1.85</v>
      </c>
      <c r="R187" s="16">
        <f t="shared" si="6"/>
        <v>15.545167050000002</v>
      </c>
      <c r="S187" s="16">
        <f t="shared" si="7"/>
        <v>15.169731006354702</v>
      </c>
      <c r="T187" s="16">
        <f t="shared" si="8"/>
        <v>33.299999999999997</v>
      </c>
    </row>
    <row r="188" spans="17:20" x14ac:dyDescent="0.25">
      <c r="Q188" s="15">
        <v>1.86</v>
      </c>
      <c r="R188" s="16">
        <f t="shared" si="6"/>
        <v>15.629194980000003</v>
      </c>
      <c r="S188" s="16">
        <f t="shared" si="7"/>
        <v>15.19789265337605</v>
      </c>
      <c r="T188" s="16">
        <f t="shared" si="8"/>
        <v>33.480000000000004</v>
      </c>
    </row>
    <row r="189" spans="17:20" x14ac:dyDescent="0.25">
      <c r="Q189" s="15">
        <v>1.87</v>
      </c>
      <c r="R189" s="16">
        <f t="shared" si="6"/>
        <v>15.713222910000002</v>
      </c>
      <c r="S189" s="16">
        <f t="shared" si="7"/>
        <v>15.225774087327636</v>
      </c>
      <c r="T189" s="16">
        <f t="shared" si="8"/>
        <v>33.660000000000004</v>
      </c>
    </row>
    <row r="190" spans="17:20" x14ac:dyDescent="0.25">
      <c r="Q190" s="15">
        <v>1.88</v>
      </c>
      <c r="R190" s="16">
        <f t="shared" si="6"/>
        <v>15.79725084</v>
      </c>
      <c r="S190" s="16">
        <f t="shared" si="7"/>
        <v>15.253378096376089</v>
      </c>
      <c r="T190" s="16">
        <f t="shared" si="8"/>
        <v>33.839999999999996</v>
      </c>
    </row>
    <row r="191" spans="17:20" x14ac:dyDescent="0.25">
      <c r="Q191" s="15">
        <v>1.89</v>
      </c>
      <c r="R191" s="16">
        <f t="shared" si="6"/>
        <v>15.881278770000002</v>
      </c>
      <c r="S191" s="16">
        <f t="shared" si="7"/>
        <v>15.280707440945324</v>
      </c>
      <c r="T191" s="16">
        <f t="shared" si="8"/>
        <v>34.019999999999996</v>
      </c>
    </row>
    <row r="192" spans="17:20" x14ac:dyDescent="0.25">
      <c r="Q192" s="15">
        <v>1.9</v>
      </c>
      <c r="R192" s="16">
        <f t="shared" si="6"/>
        <v>15.965306700000001</v>
      </c>
      <c r="S192" s="16">
        <f t="shared" si="7"/>
        <v>15.307764853992568</v>
      </c>
      <c r="T192" s="16">
        <f t="shared" si="8"/>
        <v>34.199999999999996</v>
      </c>
    </row>
    <row r="193" spans="17:20" x14ac:dyDescent="0.25">
      <c r="Q193" s="15">
        <v>1.91</v>
      </c>
      <c r="R193" s="16">
        <f t="shared" si="6"/>
        <v>16.049334630000001</v>
      </c>
      <c r="S193" s="16">
        <f t="shared" si="7"/>
        <v>15.334553041281675</v>
      </c>
      <c r="T193" s="16">
        <f t="shared" si="8"/>
        <v>34.379999999999995</v>
      </c>
    </row>
    <row r="194" spans="17:20" x14ac:dyDescent="0.25">
      <c r="Q194" s="15">
        <v>1.92</v>
      </c>
      <c r="R194" s="16">
        <f t="shared" si="6"/>
        <v>16.133362560000002</v>
      </c>
      <c r="S194" s="16">
        <f t="shared" si="7"/>
        <v>15.361074681653697</v>
      </c>
      <c r="T194" s="16">
        <f t="shared" si="8"/>
        <v>34.56</v>
      </c>
    </row>
    <row r="195" spans="17:20" x14ac:dyDescent="0.25">
      <c r="Q195" s="15">
        <v>1.93</v>
      </c>
      <c r="R195" s="16">
        <f t="shared" ref="R195:R258" si="9">Q195*$B$20</f>
        <v>16.21739049</v>
      </c>
      <c r="S195" s="16">
        <f t="shared" ref="S195:S258" si="10">$B$17*(1-EXP(-R195/$B$20))</f>
        <v>15.387332427294771</v>
      </c>
      <c r="T195" s="16">
        <f t="shared" ref="T195:T258" si="11">($B$17/$B$20)*R195</f>
        <v>34.739999999999995</v>
      </c>
    </row>
    <row r="196" spans="17:20" x14ac:dyDescent="0.25">
      <c r="Q196" s="15">
        <v>1.94</v>
      </c>
      <c r="R196" s="16">
        <f t="shared" si="9"/>
        <v>16.301418420000001</v>
      </c>
      <c r="S196" s="16">
        <f t="shared" si="10"/>
        <v>15.413328904001347</v>
      </c>
      <c r="T196" s="16">
        <f t="shared" si="11"/>
        <v>34.919999999999995</v>
      </c>
    </row>
    <row r="197" spans="17:20" x14ac:dyDescent="0.25">
      <c r="Q197" s="15">
        <v>1.95</v>
      </c>
      <c r="R197" s="16">
        <f t="shared" si="9"/>
        <v>16.385446350000002</v>
      </c>
      <c r="S197" s="16">
        <f t="shared" si="10"/>
        <v>15.439066711442758</v>
      </c>
      <c r="T197" s="16">
        <f t="shared" si="11"/>
        <v>35.1</v>
      </c>
    </row>
    <row r="198" spans="17:20" x14ac:dyDescent="0.25">
      <c r="Q198" s="15">
        <v>1.96</v>
      </c>
      <c r="R198" s="16">
        <f t="shared" si="9"/>
        <v>16.46947428</v>
      </c>
      <c r="S198" s="16">
        <f t="shared" si="10"/>
        <v>15.464548423421189</v>
      </c>
      <c r="T198" s="16">
        <f t="shared" si="11"/>
        <v>35.279999999999994</v>
      </c>
    </row>
    <row r="199" spans="17:20" x14ac:dyDescent="0.25">
      <c r="Q199" s="15">
        <v>1.97</v>
      </c>
      <c r="R199" s="16">
        <f t="shared" si="9"/>
        <v>16.553502210000001</v>
      </c>
      <c r="S199" s="16">
        <f t="shared" si="10"/>
        <v>15.489776588129084</v>
      </c>
      <c r="T199" s="16">
        <f t="shared" si="11"/>
        <v>35.46</v>
      </c>
    </row>
    <row r="200" spans="17:20" x14ac:dyDescent="0.25">
      <c r="Q200" s="15">
        <v>1.98</v>
      </c>
      <c r="R200" s="16">
        <f t="shared" si="9"/>
        <v>16.637530140000003</v>
      </c>
      <c r="S200" s="16">
        <f t="shared" si="10"/>
        <v>15.51475372840393</v>
      </c>
      <c r="T200" s="16">
        <f t="shared" si="11"/>
        <v>35.64</v>
      </c>
    </row>
    <row r="201" spans="17:20" x14ac:dyDescent="0.25">
      <c r="Q201" s="15">
        <v>1.99</v>
      </c>
      <c r="R201" s="16">
        <f t="shared" si="9"/>
        <v>16.72155807</v>
      </c>
      <c r="S201" s="16">
        <f t="shared" si="10"/>
        <v>15.53948234198057</v>
      </c>
      <c r="T201" s="16">
        <f t="shared" si="11"/>
        <v>35.819999999999993</v>
      </c>
    </row>
    <row r="202" spans="17:20" x14ac:dyDescent="0.25">
      <c r="Q202" s="15">
        <v>2</v>
      </c>
      <c r="R202" s="16">
        <f t="shared" si="9"/>
        <v>16.805586000000002</v>
      </c>
      <c r="S202" s="16">
        <f t="shared" si="10"/>
        <v>15.563964901740972</v>
      </c>
      <c r="T202" s="16">
        <f t="shared" si="11"/>
        <v>36</v>
      </c>
    </row>
    <row r="203" spans="17:20" x14ac:dyDescent="0.25">
      <c r="Q203" s="15">
        <v>2.0099999999999998</v>
      </c>
      <c r="R203" s="16">
        <f t="shared" si="9"/>
        <v>16.889613929999999</v>
      </c>
      <c r="S203" s="16">
        <f t="shared" si="10"/>
        <v>15.58820385596151</v>
      </c>
      <c r="T203" s="16">
        <f t="shared" si="11"/>
        <v>36.179999999999993</v>
      </c>
    </row>
    <row r="204" spans="17:20" x14ac:dyDescent="0.25">
      <c r="Q204" s="15">
        <v>2.02</v>
      </c>
      <c r="R204" s="16">
        <f t="shared" si="9"/>
        <v>16.973641860000001</v>
      </c>
      <c r="S204" s="16">
        <f t="shared" si="10"/>
        <v>15.612201628557809</v>
      </c>
      <c r="T204" s="16">
        <f t="shared" si="11"/>
        <v>36.36</v>
      </c>
    </row>
    <row r="205" spans="17:20" x14ac:dyDescent="0.25">
      <c r="Q205" s="15">
        <v>2.0299999999999998</v>
      </c>
      <c r="R205" s="16">
        <f t="shared" si="9"/>
        <v>17.057669789999998</v>
      </c>
      <c r="S205" s="16">
        <f t="shared" si="10"/>
        <v>15.635960619327124</v>
      </c>
      <c r="T205" s="16">
        <f t="shared" si="11"/>
        <v>36.539999999999992</v>
      </c>
    </row>
    <row r="206" spans="17:20" x14ac:dyDescent="0.25">
      <c r="Q206" s="15">
        <v>2.04</v>
      </c>
      <c r="R206" s="16">
        <f t="shared" si="9"/>
        <v>17.141697720000003</v>
      </c>
      <c r="S206" s="16">
        <f t="shared" si="10"/>
        <v>15.659483204188334</v>
      </c>
      <c r="T206" s="16">
        <f t="shared" si="11"/>
        <v>36.72</v>
      </c>
    </row>
    <row r="207" spans="17:20" x14ac:dyDescent="0.25">
      <c r="Q207" s="15">
        <v>2.0499999999999998</v>
      </c>
      <c r="R207" s="16">
        <f t="shared" si="9"/>
        <v>17.225725650000001</v>
      </c>
      <c r="S207" s="16">
        <f t="shared" si="10"/>
        <v>15.682771735419523</v>
      </c>
      <c r="T207" s="16">
        <f t="shared" si="11"/>
        <v>36.9</v>
      </c>
    </row>
    <row r="208" spans="17:20" x14ac:dyDescent="0.25">
      <c r="Q208" s="15">
        <v>2.06</v>
      </c>
      <c r="R208" s="16">
        <f t="shared" si="9"/>
        <v>17.309753580000002</v>
      </c>
      <c r="S208" s="16">
        <f t="shared" si="10"/>
        <v>15.705828541893228</v>
      </c>
      <c r="T208" s="16">
        <f t="shared" si="11"/>
        <v>37.08</v>
      </c>
    </row>
    <row r="209" spans="17:20" x14ac:dyDescent="0.25">
      <c r="Q209" s="15">
        <v>2.0699999999999998</v>
      </c>
      <c r="R209" s="16">
        <f t="shared" si="9"/>
        <v>17.39378151</v>
      </c>
      <c r="S209" s="16">
        <f t="shared" si="10"/>
        <v>15.728655929309301</v>
      </c>
      <c r="T209" s="16">
        <f t="shared" si="11"/>
        <v>37.26</v>
      </c>
    </row>
    <row r="210" spans="17:20" x14ac:dyDescent="0.25">
      <c r="Q210" s="15">
        <v>2.08</v>
      </c>
      <c r="R210" s="16">
        <f t="shared" si="9"/>
        <v>17.477809440000001</v>
      </c>
      <c r="S210" s="16">
        <f t="shared" si="10"/>
        <v>15.751256180425516</v>
      </c>
      <c r="T210" s="16">
        <f t="shared" si="11"/>
        <v>37.44</v>
      </c>
    </row>
    <row r="211" spans="17:20" x14ac:dyDescent="0.25">
      <c r="Q211" s="15">
        <v>2.09</v>
      </c>
      <c r="R211" s="16">
        <f t="shared" si="9"/>
        <v>17.561837369999999</v>
      </c>
      <c r="S211" s="16">
        <f t="shared" si="10"/>
        <v>15.773631555285814</v>
      </c>
      <c r="T211" s="16">
        <f t="shared" si="11"/>
        <v>37.61999999999999</v>
      </c>
    </row>
    <row r="212" spans="17:20" x14ac:dyDescent="0.25">
      <c r="Q212" s="15">
        <v>2.1</v>
      </c>
      <c r="R212" s="16">
        <f t="shared" si="9"/>
        <v>17.645865300000004</v>
      </c>
      <c r="S212" s="16">
        <f t="shared" si="10"/>
        <v>15.795784291446326</v>
      </c>
      <c r="T212" s="16">
        <f t="shared" si="11"/>
        <v>37.800000000000004</v>
      </c>
    </row>
    <row r="213" spans="17:20" x14ac:dyDescent="0.25">
      <c r="Q213" s="15">
        <v>2.11</v>
      </c>
      <c r="R213" s="16">
        <f t="shared" si="9"/>
        <v>17.729893230000002</v>
      </c>
      <c r="S213" s="16">
        <f t="shared" si="10"/>
        <v>15.817716604199129</v>
      </c>
      <c r="T213" s="16">
        <f t="shared" si="11"/>
        <v>37.979999999999997</v>
      </c>
    </row>
    <row r="214" spans="17:20" x14ac:dyDescent="0.25">
      <c r="Q214" s="15">
        <v>2.12</v>
      </c>
      <c r="R214" s="16">
        <f t="shared" si="9"/>
        <v>17.813921160000003</v>
      </c>
      <c r="S214" s="16">
        <f t="shared" si="10"/>
        <v>15.839430686793778</v>
      </c>
      <c r="T214" s="16">
        <f t="shared" si="11"/>
        <v>38.160000000000004</v>
      </c>
    </row>
    <row r="215" spans="17:20" x14ac:dyDescent="0.25">
      <c r="Q215" s="15">
        <v>2.13</v>
      </c>
      <c r="R215" s="16">
        <f t="shared" si="9"/>
        <v>17.897949090000001</v>
      </c>
      <c r="S215" s="16">
        <f t="shared" si="10"/>
        <v>15.860928710656626</v>
      </c>
      <c r="T215" s="16">
        <f t="shared" si="11"/>
        <v>38.339999999999996</v>
      </c>
    </row>
    <row r="216" spans="17:20" x14ac:dyDescent="0.25">
      <c r="Q216" s="15">
        <v>2.14</v>
      </c>
      <c r="R216" s="16">
        <f t="shared" si="9"/>
        <v>17.981977020000002</v>
      </c>
      <c r="S216" s="16">
        <f t="shared" si="10"/>
        <v>15.882212825607974</v>
      </c>
      <c r="T216" s="16">
        <f t="shared" si="11"/>
        <v>38.519999999999996</v>
      </c>
    </row>
    <row r="217" spans="17:20" x14ac:dyDescent="0.25">
      <c r="Q217" s="15">
        <v>2.15</v>
      </c>
      <c r="R217" s="16">
        <f t="shared" si="9"/>
        <v>18.06600495</v>
      </c>
      <c r="S217" s="16">
        <f t="shared" si="10"/>
        <v>15.903285160077054</v>
      </c>
      <c r="T217" s="16">
        <f t="shared" si="11"/>
        <v>38.699999999999996</v>
      </c>
    </row>
    <row r="218" spans="17:20" x14ac:dyDescent="0.25">
      <c r="Q218" s="15">
        <v>2.16</v>
      </c>
      <c r="R218" s="16">
        <f t="shared" si="9"/>
        <v>18.150032880000001</v>
      </c>
      <c r="S218" s="16">
        <f t="shared" si="10"/>
        <v>15.924147821314875</v>
      </c>
      <c r="T218" s="16">
        <f t="shared" si="11"/>
        <v>38.879999999999995</v>
      </c>
    </row>
    <row r="219" spans="17:20" x14ac:dyDescent="0.25">
      <c r="Q219" s="15">
        <v>2.17</v>
      </c>
      <c r="R219" s="16">
        <f t="shared" si="9"/>
        <v>18.234060810000003</v>
      </c>
      <c r="S219" s="16">
        <f t="shared" si="10"/>
        <v>15.944802895604942</v>
      </c>
      <c r="T219" s="16">
        <f t="shared" si="11"/>
        <v>39.06</v>
      </c>
    </row>
    <row r="220" spans="17:20" x14ac:dyDescent="0.25">
      <c r="Q220" s="15">
        <v>2.1800000000000002</v>
      </c>
      <c r="R220" s="16">
        <f t="shared" si="9"/>
        <v>18.318088740000004</v>
      </c>
      <c r="S220" s="16">
        <f t="shared" si="10"/>
        <v>15.965252448471903</v>
      </c>
      <c r="T220" s="16">
        <f t="shared" si="11"/>
        <v>39.24</v>
      </c>
    </row>
    <row r="221" spans="17:20" x14ac:dyDescent="0.25">
      <c r="Q221" s="15">
        <v>2.19</v>
      </c>
      <c r="R221" s="16">
        <f t="shared" si="9"/>
        <v>18.402116670000002</v>
      </c>
      <c r="S221" s="16">
        <f t="shared" si="10"/>
        <v>15.985498524888079</v>
      </c>
      <c r="T221" s="16">
        <f t="shared" si="11"/>
        <v>39.419999999999995</v>
      </c>
    </row>
    <row r="222" spans="17:20" x14ac:dyDescent="0.25">
      <c r="Q222" s="15">
        <v>2.2000000000000002</v>
      </c>
      <c r="R222" s="16">
        <f t="shared" si="9"/>
        <v>18.486144600000003</v>
      </c>
      <c r="S222" s="16">
        <f t="shared" si="10"/>
        <v>16.00554314947799</v>
      </c>
      <c r="T222" s="16">
        <f t="shared" si="11"/>
        <v>39.6</v>
      </c>
    </row>
    <row r="223" spans="17:20" x14ac:dyDescent="0.25">
      <c r="Q223" s="15">
        <v>2.21</v>
      </c>
      <c r="R223" s="16">
        <f t="shared" si="9"/>
        <v>18.570172530000001</v>
      </c>
      <c r="S223" s="16">
        <f t="shared" si="10"/>
        <v>16.025388326720794</v>
      </c>
      <c r="T223" s="16">
        <f t="shared" si="11"/>
        <v>39.779999999999994</v>
      </c>
    </row>
    <row r="224" spans="17:20" x14ac:dyDescent="0.25">
      <c r="Q224" s="15">
        <v>2.2200000000000002</v>
      </c>
      <c r="R224" s="16">
        <f t="shared" si="9"/>
        <v>18.654200460000002</v>
      </c>
      <c r="S224" s="16">
        <f t="shared" si="10"/>
        <v>16.045036041150755</v>
      </c>
      <c r="T224" s="16">
        <f t="shared" si="11"/>
        <v>39.96</v>
      </c>
    </row>
    <row r="225" spans="17:20" x14ac:dyDescent="0.25">
      <c r="Q225" s="15">
        <v>2.23</v>
      </c>
      <c r="R225" s="16">
        <f t="shared" si="9"/>
        <v>18.738228390000003</v>
      </c>
      <c r="S225" s="16">
        <f t="shared" si="10"/>
        <v>16.064488257555691</v>
      </c>
      <c r="T225" s="16">
        <f t="shared" si="11"/>
        <v>40.14</v>
      </c>
    </row>
    <row r="226" spans="17:20" x14ac:dyDescent="0.25">
      <c r="Q226" s="15">
        <v>2.2400000000000002</v>
      </c>
      <c r="R226" s="16">
        <f t="shared" si="9"/>
        <v>18.822256320000005</v>
      </c>
      <c r="S226" s="16">
        <f t="shared" si="10"/>
        <v>16.08374692117345</v>
      </c>
      <c r="T226" s="16">
        <f t="shared" si="11"/>
        <v>40.320000000000007</v>
      </c>
    </row>
    <row r="227" spans="17:20" x14ac:dyDescent="0.25">
      <c r="Q227" s="15">
        <v>2.25</v>
      </c>
      <c r="R227" s="16">
        <f t="shared" si="9"/>
        <v>18.906284250000002</v>
      </c>
      <c r="S227" s="16">
        <f t="shared" si="10"/>
        <v>16.102813957886443</v>
      </c>
      <c r="T227" s="16">
        <f t="shared" si="11"/>
        <v>40.5</v>
      </c>
    </row>
    <row r="228" spans="17:20" x14ac:dyDescent="0.25">
      <c r="Q228" s="15">
        <v>2.2599999999999998</v>
      </c>
      <c r="R228" s="16">
        <f t="shared" si="9"/>
        <v>18.99031218</v>
      </c>
      <c r="S228" s="16">
        <f t="shared" si="10"/>
        <v>16.121691274414228</v>
      </c>
      <c r="T228" s="16">
        <f t="shared" si="11"/>
        <v>40.679999999999993</v>
      </c>
    </row>
    <row r="229" spans="17:20" x14ac:dyDescent="0.25">
      <c r="Q229" s="15">
        <v>2.27</v>
      </c>
      <c r="R229" s="16">
        <f t="shared" si="9"/>
        <v>19.074340110000001</v>
      </c>
      <c r="S229" s="16">
        <f t="shared" si="10"/>
        <v>16.140380758504197</v>
      </c>
      <c r="T229" s="16">
        <f t="shared" si="11"/>
        <v>40.86</v>
      </c>
    </row>
    <row r="230" spans="17:20" x14ac:dyDescent="0.25">
      <c r="Q230" s="15">
        <v>2.2799999999999998</v>
      </c>
      <c r="R230" s="16">
        <f t="shared" si="9"/>
        <v>19.158368039999999</v>
      </c>
      <c r="S230" s="16">
        <f t="shared" si="10"/>
        <v>16.158884279120326</v>
      </c>
      <c r="T230" s="16">
        <f t="shared" si="11"/>
        <v>41.039999999999992</v>
      </c>
    </row>
    <row r="231" spans="17:20" x14ac:dyDescent="0.25">
      <c r="Q231" s="15">
        <v>2.29</v>
      </c>
      <c r="R231" s="16">
        <f t="shared" si="9"/>
        <v>19.24239597</v>
      </c>
      <c r="S231" s="16">
        <f t="shared" si="10"/>
        <v>16.177203686630097</v>
      </c>
      <c r="T231" s="16">
        <f t="shared" si="11"/>
        <v>41.219999999999992</v>
      </c>
    </row>
    <row r="232" spans="17:20" x14ac:dyDescent="0.25">
      <c r="Q232" s="15">
        <v>2.2999999999999998</v>
      </c>
      <c r="R232" s="16">
        <f t="shared" si="9"/>
        <v>19.326423900000002</v>
      </c>
      <c r="S232" s="16">
        <f t="shared" si="10"/>
        <v>16.195340812989532</v>
      </c>
      <c r="T232" s="16">
        <f t="shared" si="11"/>
        <v>41.4</v>
      </c>
    </row>
    <row r="233" spans="17:20" x14ac:dyDescent="0.25">
      <c r="Q233" s="15">
        <v>2.31</v>
      </c>
      <c r="R233" s="16">
        <f t="shared" si="9"/>
        <v>19.410451830000003</v>
      </c>
      <c r="S233" s="16">
        <f t="shared" si="10"/>
        <v>16.213297471926378</v>
      </c>
      <c r="T233" s="16">
        <f t="shared" si="11"/>
        <v>41.58</v>
      </c>
    </row>
    <row r="234" spans="17:20" x14ac:dyDescent="0.25">
      <c r="Q234" s="15">
        <v>2.3199999999999998</v>
      </c>
      <c r="R234" s="16">
        <f t="shared" si="9"/>
        <v>19.494479760000001</v>
      </c>
      <c r="S234" s="16">
        <f t="shared" si="10"/>
        <v>16.231075459121492</v>
      </c>
      <c r="T234" s="16">
        <f t="shared" si="11"/>
        <v>41.76</v>
      </c>
    </row>
    <row r="235" spans="17:20" x14ac:dyDescent="0.25">
      <c r="Q235" s="15">
        <v>2.33</v>
      </c>
      <c r="R235" s="16">
        <f t="shared" si="9"/>
        <v>19.578507690000002</v>
      </c>
      <c r="S235" s="16">
        <f t="shared" si="10"/>
        <v>16.24867655238841</v>
      </c>
      <c r="T235" s="16">
        <f t="shared" si="11"/>
        <v>41.94</v>
      </c>
    </row>
    <row r="236" spans="17:20" x14ac:dyDescent="0.25">
      <c r="Q236" s="15">
        <v>2.34</v>
      </c>
      <c r="R236" s="16">
        <f t="shared" si="9"/>
        <v>19.66253562</v>
      </c>
      <c r="S236" s="16">
        <f t="shared" si="10"/>
        <v>16.266102511851123</v>
      </c>
      <c r="T236" s="16">
        <f t="shared" si="11"/>
        <v>42.11999999999999</v>
      </c>
    </row>
    <row r="237" spans="17:20" x14ac:dyDescent="0.25">
      <c r="Q237" s="15">
        <v>2.35</v>
      </c>
      <c r="R237" s="16">
        <f t="shared" si="9"/>
        <v>19.746563550000001</v>
      </c>
      <c r="S237" s="16">
        <f t="shared" si="10"/>
        <v>16.283355080120106</v>
      </c>
      <c r="T237" s="16">
        <f t="shared" si="11"/>
        <v>42.3</v>
      </c>
    </row>
    <row r="238" spans="17:20" x14ac:dyDescent="0.25">
      <c r="Q238" s="15">
        <v>2.36</v>
      </c>
      <c r="R238" s="16">
        <f t="shared" si="9"/>
        <v>19.830591480000002</v>
      </c>
      <c r="S238" s="16">
        <f t="shared" si="10"/>
        <v>16.300435982466556</v>
      </c>
      <c r="T238" s="16">
        <f t="shared" si="11"/>
        <v>42.48</v>
      </c>
    </row>
    <row r="239" spans="17:20" x14ac:dyDescent="0.25">
      <c r="Q239" s="15">
        <v>2.37</v>
      </c>
      <c r="R239" s="16">
        <f t="shared" si="9"/>
        <v>19.914619410000004</v>
      </c>
      <c r="S239" s="16">
        <f t="shared" si="10"/>
        <v>16.317346926994947</v>
      </c>
      <c r="T239" s="16">
        <f t="shared" si="11"/>
        <v>42.660000000000004</v>
      </c>
    </row>
    <row r="240" spans="17:20" x14ac:dyDescent="0.25">
      <c r="Q240" s="15">
        <v>2.38</v>
      </c>
      <c r="R240" s="16">
        <f t="shared" si="9"/>
        <v>19.998647340000002</v>
      </c>
      <c r="S240" s="16">
        <f t="shared" si="10"/>
        <v>16.334089604813823</v>
      </c>
      <c r="T240" s="16">
        <f t="shared" si="11"/>
        <v>42.839999999999996</v>
      </c>
    </row>
    <row r="241" spans="17:20" x14ac:dyDescent="0.25">
      <c r="Q241" s="15">
        <v>2.39</v>
      </c>
      <c r="R241" s="16">
        <f t="shared" si="9"/>
        <v>20.082675270000003</v>
      </c>
      <c r="S241" s="16">
        <f t="shared" si="10"/>
        <v>16.350665690204913</v>
      </c>
      <c r="T241" s="16">
        <f t="shared" si="11"/>
        <v>43.02</v>
      </c>
    </row>
    <row r="242" spans="17:20" x14ac:dyDescent="0.25">
      <c r="Q242" s="15">
        <v>2.4</v>
      </c>
      <c r="R242" s="16">
        <f t="shared" si="9"/>
        <v>20.166703200000001</v>
      </c>
      <c r="S242" s="16">
        <f t="shared" si="10"/>
        <v>16.367076840790574</v>
      </c>
      <c r="T242" s="16">
        <f t="shared" si="11"/>
        <v>43.199999999999996</v>
      </c>
    </row>
    <row r="243" spans="17:20" x14ac:dyDescent="0.25">
      <c r="Q243" s="15">
        <v>2.41</v>
      </c>
      <c r="R243" s="16">
        <f t="shared" si="9"/>
        <v>20.250731130000002</v>
      </c>
      <c r="S243" s="16">
        <f t="shared" si="10"/>
        <v>16.383324697699543</v>
      </c>
      <c r="T243" s="16">
        <f t="shared" si="11"/>
        <v>43.379999999999995</v>
      </c>
    </row>
    <row r="244" spans="17:20" x14ac:dyDescent="0.25">
      <c r="Q244" s="15">
        <v>2.42</v>
      </c>
      <c r="R244" s="16">
        <f t="shared" si="9"/>
        <v>20.334759060000003</v>
      </c>
      <c r="S244" s="16">
        <f t="shared" si="10"/>
        <v>16.399410885731047</v>
      </c>
      <c r="T244" s="16">
        <f t="shared" si="11"/>
        <v>43.56</v>
      </c>
    </row>
    <row r="245" spans="17:20" x14ac:dyDescent="0.25">
      <c r="Q245" s="15">
        <v>2.4300000000000002</v>
      </c>
      <c r="R245" s="16">
        <f t="shared" si="9"/>
        <v>20.418786990000005</v>
      </c>
      <c r="S245" s="16">
        <f t="shared" si="10"/>
        <v>16.415337013517295</v>
      </c>
      <c r="T245" s="16">
        <f t="shared" si="11"/>
        <v>43.74</v>
      </c>
    </row>
    <row r="246" spans="17:20" x14ac:dyDescent="0.25">
      <c r="Q246" s="15">
        <v>2.44</v>
      </c>
      <c r="R246" s="16">
        <f t="shared" si="9"/>
        <v>20.502814920000002</v>
      </c>
      <c r="S246" s="16">
        <f t="shared" si="10"/>
        <v>16.431104673684338</v>
      </c>
      <c r="T246" s="16">
        <f t="shared" si="11"/>
        <v>43.92</v>
      </c>
    </row>
    <row r="247" spans="17:20" x14ac:dyDescent="0.25">
      <c r="Q247" s="15">
        <v>2.4500000000000002</v>
      </c>
      <c r="R247" s="16">
        <f t="shared" si="9"/>
        <v>20.586842850000004</v>
      </c>
      <c r="S247" s="16">
        <f t="shared" si="10"/>
        <v>16.446715443011332</v>
      </c>
      <c r="T247" s="16">
        <f t="shared" si="11"/>
        <v>44.1</v>
      </c>
    </row>
    <row r="248" spans="17:20" x14ac:dyDescent="0.25">
      <c r="Q248" s="15">
        <v>2.46</v>
      </c>
      <c r="R248" s="16">
        <f t="shared" si="9"/>
        <v>20.670870780000001</v>
      </c>
      <c r="S248" s="16">
        <f t="shared" si="10"/>
        <v>16.462170882588218</v>
      </c>
      <c r="T248" s="16">
        <f t="shared" si="11"/>
        <v>44.279999999999994</v>
      </c>
    </row>
    <row r="249" spans="17:20" x14ac:dyDescent="0.25">
      <c r="Q249" s="15">
        <v>2.4700000000000002</v>
      </c>
      <c r="R249" s="16">
        <f t="shared" si="9"/>
        <v>20.754898710000003</v>
      </c>
      <c r="S249" s="16">
        <f t="shared" si="10"/>
        <v>16.477472537971835</v>
      </c>
      <c r="T249" s="16">
        <f t="shared" si="11"/>
        <v>44.46</v>
      </c>
    </row>
    <row r="250" spans="17:20" x14ac:dyDescent="0.25">
      <c r="Q250" s="15">
        <v>2.48</v>
      </c>
      <c r="R250" s="16">
        <f t="shared" si="9"/>
        <v>20.83892664</v>
      </c>
      <c r="S250" s="16">
        <f t="shared" si="10"/>
        <v>16.492621939340474</v>
      </c>
      <c r="T250" s="16">
        <f t="shared" si="11"/>
        <v>44.639999999999993</v>
      </c>
    </row>
    <row r="251" spans="17:20" x14ac:dyDescent="0.25">
      <c r="Q251" s="15">
        <v>2.4900000000000002</v>
      </c>
      <c r="R251" s="16">
        <f t="shared" si="9"/>
        <v>20.922954570000005</v>
      </c>
      <c r="S251" s="16">
        <f t="shared" si="10"/>
        <v>16.507620601646892</v>
      </c>
      <c r="T251" s="16">
        <f t="shared" si="11"/>
        <v>44.820000000000007</v>
      </c>
    </row>
    <row r="252" spans="17:20" x14ac:dyDescent="0.25">
      <c r="Q252" s="15">
        <v>2.5</v>
      </c>
      <c r="R252" s="16">
        <f t="shared" si="9"/>
        <v>21.006982500000003</v>
      </c>
      <c r="S252" s="16">
        <f t="shared" si="10"/>
        <v>16.52247002476982</v>
      </c>
      <c r="T252" s="16">
        <f t="shared" si="11"/>
        <v>45</v>
      </c>
    </row>
    <row r="253" spans="17:20" x14ac:dyDescent="0.25">
      <c r="Q253" s="15">
        <v>2.5099999999999998</v>
      </c>
      <c r="R253" s="16">
        <f t="shared" si="9"/>
        <v>21.091010430000001</v>
      </c>
      <c r="S253" s="16">
        <f t="shared" si="10"/>
        <v>16.53717169366395</v>
      </c>
      <c r="T253" s="16">
        <f t="shared" si="11"/>
        <v>45.179999999999993</v>
      </c>
    </row>
    <row r="254" spans="17:20" x14ac:dyDescent="0.25">
      <c r="Q254" s="15">
        <v>2.52</v>
      </c>
      <c r="R254" s="16">
        <f t="shared" si="9"/>
        <v>21.175038360000002</v>
      </c>
      <c r="S254" s="16">
        <f t="shared" si="10"/>
        <v>16.551727078508417</v>
      </c>
      <c r="T254" s="16">
        <f t="shared" si="11"/>
        <v>45.36</v>
      </c>
    </row>
    <row r="255" spans="17:20" x14ac:dyDescent="0.25">
      <c r="Q255" s="15">
        <v>2.5299999999999998</v>
      </c>
      <c r="R255" s="16">
        <f t="shared" si="9"/>
        <v>21.25906629</v>
      </c>
      <c r="S255" s="16">
        <f t="shared" si="10"/>
        <v>16.566137634853835</v>
      </c>
      <c r="T255" s="16">
        <f t="shared" si="11"/>
        <v>45.539999999999992</v>
      </c>
    </row>
    <row r="256" spans="17:20" x14ac:dyDescent="0.25">
      <c r="Q256" s="15">
        <v>2.54</v>
      </c>
      <c r="R256" s="16">
        <f t="shared" si="9"/>
        <v>21.343094220000001</v>
      </c>
      <c r="S256" s="16">
        <f t="shared" si="10"/>
        <v>16.580404803767852</v>
      </c>
      <c r="T256" s="16">
        <f t="shared" si="11"/>
        <v>45.72</v>
      </c>
    </row>
    <row r="257" spans="17:20" x14ac:dyDescent="0.25">
      <c r="Q257" s="15">
        <v>2.5499999999999998</v>
      </c>
      <c r="R257" s="16">
        <f t="shared" si="9"/>
        <v>21.427122150000002</v>
      </c>
      <c r="S257" s="16">
        <f t="shared" si="10"/>
        <v>16.594530011979241</v>
      </c>
      <c r="T257" s="16">
        <f t="shared" si="11"/>
        <v>45.9</v>
      </c>
    </row>
    <row r="258" spans="17:20" x14ac:dyDescent="0.25">
      <c r="Q258" s="15">
        <v>2.56</v>
      </c>
      <c r="R258" s="16">
        <f t="shared" si="9"/>
        <v>21.511150080000004</v>
      </c>
      <c r="S258" s="16">
        <f t="shared" si="10"/>
        <v>16.608514672020604</v>
      </c>
      <c r="T258" s="16">
        <f t="shared" si="11"/>
        <v>46.08</v>
      </c>
    </row>
    <row r="259" spans="17:20" x14ac:dyDescent="0.25">
      <c r="Q259" s="15">
        <v>2.57</v>
      </c>
      <c r="R259" s="16">
        <f t="shared" ref="R259:R322" si="12">Q259*$B$20</f>
        <v>21.595178010000001</v>
      </c>
      <c r="S259" s="16">
        <f t="shared" ref="S259:S322" si="13">$B$17*(1-EXP(-R259/$B$20))</f>
        <v>16.622360182369594</v>
      </c>
      <c r="T259" s="16">
        <f t="shared" ref="T259:T322" si="14">($B$17/$B$20)*R259</f>
        <v>46.26</v>
      </c>
    </row>
    <row r="260" spans="17:20" x14ac:dyDescent="0.25">
      <c r="Q260" s="15">
        <v>2.58</v>
      </c>
      <c r="R260" s="16">
        <f t="shared" si="12"/>
        <v>21.679205940000003</v>
      </c>
      <c r="S260" s="16">
        <f t="shared" si="13"/>
        <v>16.63606792758878</v>
      </c>
      <c r="T260" s="16">
        <f t="shared" si="14"/>
        <v>46.44</v>
      </c>
    </row>
    <row r="261" spans="17:20" x14ac:dyDescent="0.25">
      <c r="Q261" s="15">
        <v>2.59</v>
      </c>
      <c r="R261" s="16">
        <f t="shared" si="12"/>
        <v>21.763233870000001</v>
      </c>
      <c r="S261" s="16">
        <f t="shared" si="13"/>
        <v>16.649639278464115</v>
      </c>
      <c r="T261" s="16">
        <f t="shared" si="14"/>
        <v>46.62</v>
      </c>
    </row>
    <row r="262" spans="17:20" x14ac:dyDescent="0.25">
      <c r="Q262" s="15">
        <v>2.6</v>
      </c>
      <c r="R262" s="16">
        <f t="shared" si="12"/>
        <v>21.847261800000002</v>
      </c>
      <c r="S262" s="16">
        <f t="shared" si="13"/>
        <v>16.66307559214199</v>
      </c>
      <c r="T262" s="16">
        <f t="shared" si="14"/>
        <v>46.8</v>
      </c>
    </row>
    <row r="263" spans="17:20" x14ac:dyDescent="0.25">
      <c r="Q263" s="15">
        <v>2.61</v>
      </c>
      <c r="R263" s="16">
        <f t="shared" si="12"/>
        <v>21.93128973</v>
      </c>
      <c r="S263" s="16">
        <f t="shared" si="13"/>
        <v>16.676378212264972</v>
      </c>
      <c r="T263" s="16">
        <f t="shared" si="14"/>
        <v>46.97999999999999</v>
      </c>
    </row>
    <row r="264" spans="17:20" x14ac:dyDescent="0.25">
      <c r="Q264" s="15">
        <v>2.62</v>
      </c>
      <c r="R264" s="16">
        <f t="shared" si="12"/>
        <v>22.015317660000004</v>
      </c>
      <c r="S264" s="16">
        <f t="shared" si="13"/>
        <v>16.68954846910616</v>
      </c>
      <c r="T264" s="16">
        <f t="shared" si="14"/>
        <v>47.160000000000004</v>
      </c>
    </row>
    <row r="265" spans="17:20" x14ac:dyDescent="0.25">
      <c r="Q265" s="15">
        <v>2.63</v>
      </c>
      <c r="R265" s="16">
        <f t="shared" si="12"/>
        <v>22.099345590000002</v>
      </c>
      <c r="S265" s="16">
        <f t="shared" si="13"/>
        <v>16.702587679702209</v>
      </c>
      <c r="T265" s="16">
        <f t="shared" si="14"/>
        <v>47.339999999999996</v>
      </c>
    </row>
    <row r="266" spans="17:20" x14ac:dyDescent="0.25">
      <c r="Q266" s="15">
        <v>2.64</v>
      </c>
      <c r="R266" s="16">
        <f t="shared" si="12"/>
        <v>22.183373520000004</v>
      </c>
      <c r="S266" s="16">
        <f t="shared" si="13"/>
        <v>16.715497147985051</v>
      </c>
      <c r="T266" s="16">
        <f t="shared" si="14"/>
        <v>47.52</v>
      </c>
    </row>
    <row r="267" spans="17:20" x14ac:dyDescent="0.25">
      <c r="Q267" s="15">
        <v>2.65</v>
      </c>
      <c r="R267" s="16">
        <f t="shared" si="12"/>
        <v>22.267401450000001</v>
      </c>
      <c r="S267" s="16">
        <f t="shared" si="13"/>
        <v>16.728278164912268</v>
      </c>
      <c r="T267" s="16">
        <f t="shared" si="14"/>
        <v>47.699999999999996</v>
      </c>
    </row>
    <row r="268" spans="17:20" x14ac:dyDescent="0.25">
      <c r="Q268" s="15">
        <v>2.66</v>
      </c>
      <c r="R268" s="16">
        <f t="shared" si="12"/>
        <v>22.351429380000003</v>
      </c>
      <c r="S268" s="16">
        <f t="shared" si="13"/>
        <v>16.740932008596204</v>
      </c>
      <c r="T268" s="16">
        <f t="shared" si="14"/>
        <v>47.879999999999995</v>
      </c>
    </row>
    <row r="269" spans="17:20" x14ac:dyDescent="0.25">
      <c r="Q269" s="15">
        <v>2.67</v>
      </c>
      <c r="R269" s="16">
        <f t="shared" si="12"/>
        <v>22.43545731</v>
      </c>
      <c r="S269" s="16">
        <f t="shared" si="13"/>
        <v>16.753459944431775</v>
      </c>
      <c r="T269" s="16">
        <f t="shared" si="14"/>
        <v>48.059999999999995</v>
      </c>
    </row>
    <row r="270" spans="17:20" x14ac:dyDescent="0.25">
      <c r="Q270" s="15">
        <v>2.68</v>
      </c>
      <c r="R270" s="16">
        <f t="shared" si="12"/>
        <v>22.519485240000005</v>
      </c>
      <c r="S270" s="16">
        <f t="shared" si="13"/>
        <v>16.765863225222997</v>
      </c>
      <c r="T270" s="16">
        <f t="shared" si="14"/>
        <v>48.24</v>
      </c>
    </row>
    <row r="271" spans="17:20" x14ac:dyDescent="0.25">
      <c r="Q271" s="15">
        <v>2.69</v>
      </c>
      <c r="R271" s="16">
        <f t="shared" si="12"/>
        <v>22.603513170000003</v>
      </c>
      <c r="S271" s="16">
        <f t="shared" si="13"/>
        <v>16.778143091308294</v>
      </c>
      <c r="T271" s="16">
        <f t="shared" si="14"/>
        <v>48.42</v>
      </c>
    </row>
    <row r="272" spans="17:20" x14ac:dyDescent="0.25">
      <c r="Q272" s="15">
        <v>2.7</v>
      </c>
      <c r="R272" s="16">
        <f t="shared" si="12"/>
        <v>22.687541100000004</v>
      </c>
      <c r="S272" s="16">
        <f t="shared" si="13"/>
        <v>16.790300770684503</v>
      </c>
      <c r="T272" s="16">
        <f t="shared" si="14"/>
        <v>48.6</v>
      </c>
    </row>
    <row r="273" spans="17:20" x14ac:dyDescent="0.25">
      <c r="Q273" s="15">
        <v>2.71</v>
      </c>
      <c r="R273" s="16">
        <f t="shared" si="12"/>
        <v>22.771569030000002</v>
      </c>
      <c r="S273" s="16">
        <f t="shared" si="13"/>
        <v>16.802337479129697</v>
      </c>
      <c r="T273" s="16">
        <f t="shared" si="14"/>
        <v>48.779999999999994</v>
      </c>
    </row>
    <row r="274" spans="17:20" x14ac:dyDescent="0.25">
      <c r="Q274" s="15">
        <v>2.72</v>
      </c>
      <c r="R274" s="16">
        <f t="shared" si="12"/>
        <v>22.855596960000003</v>
      </c>
      <c r="S274" s="16">
        <f t="shared" si="13"/>
        <v>16.814254420324747</v>
      </c>
      <c r="T274" s="16">
        <f t="shared" si="14"/>
        <v>48.96</v>
      </c>
    </row>
    <row r="275" spans="17:20" x14ac:dyDescent="0.25">
      <c r="Q275" s="15">
        <v>2.73</v>
      </c>
      <c r="R275" s="16">
        <f t="shared" si="12"/>
        <v>22.939624890000001</v>
      </c>
      <c r="S275" s="16">
        <f t="shared" si="13"/>
        <v>16.826052785973705</v>
      </c>
      <c r="T275" s="16">
        <f t="shared" si="14"/>
        <v>49.139999999999993</v>
      </c>
    </row>
    <row r="276" spans="17:20" x14ac:dyDescent="0.25">
      <c r="Q276" s="15">
        <v>2.74</v>
      </c>
      <c r="R276" s="16">
        <f t="shared" si="12"/>
        <v>23.023652820000002</v>
      </c>
      <c r="S276" s="16">
        <f t="shared" si="13"/>
        <v>16.837733755922969</v>
      </c>
      <c r="T276" s="16">
        <f t="shared" si="14"/>
        <v>49.32</v>
      </c>
    </row>
    <row r="277" spans="17:20" x14ac:dyDescent="0.25">
      <c r="Q277" s="15">
        <v>2.75</v>
      </c>
      <c r="R277" s="16">
        <f t="shared" si="12"/>
        <v>23.107680750000004</v>
      </c>
      <c r="S277" s="16">
        <f t="shared" si="13"/>
        <v>16.849298498279264</v>
      </c>
      <c r="T277" s="16">
        <f t="shared" si="14"/>
        <v>49.5</v>
      </c>
    </row>
    <row r="278" spans="17:20" x14ac:dyDescent="0.25">
      <c r="Q278" s="15">
        <v>2.76</v>
      </c>
      <c r="R278" s="16">
        <f t="shared" si="12"/>
        <v>23.191708680000001</v>
      </c>
      <c r="S278" s="16">
        <f t="shared" si="13"/>
        <v>16.860748169526467</v>
      </c>
      <c r="T278" s="16">
        <f t="shared" si="14"/>
        <v>49.679999999999993</v>
      </c>
    </row>
    <row r="279" spans="17:20" x14ac:dyDescent="0.25">
      <c r="Q279" s="15">
        <v>2.77</v>
      </c>
      <c r="R279" s="16">
        <f t="shared" si="12"/>
        <v>23.275736610000003</v>
      </c>
      <c r="S279" s="16">
        <f t="shared" si="13"/>
        <v>16.872083914641244</v>
      </c>
      <c r="T279" s="16">
        <f t="shared" si="14"/>
        <v>49.86</v>
      </c>
    </row>
    <row r="280" spans="17:20" x14ac:dyDescent="0.25">
      <c r="Q280" s="15">
        <v>2.78</v>
      </c>
      <c r="R280" s="16">
        <f t="shared" si="12"/>
        <v>23.35976454</v>
      </c>
      <c r="S280" s="16">
        <f t="shared" si="13"/>
        <v>16.883306867207551</v>
      </c>
      <c r="T280" s="16">
        <f t="shared" si="14"/>
        <v>50.039999999999992</v>
      </c>
    </row>
    <row r="281" spans="17:20" x14ac:dyDescent="0.25">
      <c r="Q281" s="15">
        <v>2.79</v>
      </c>
      <c r="R281" s="16">
        <f t="shared" si="12"/>
        <v>23.443792470000002</v>
      </c>
      <c r="S281" s="16">
        <f t="shared" si="13"/>
        <v>16.894418149529997</v>
      </c>
      <c r="T281" s="16">
        <f t="shared" si="14"/>
        <v>50.22</v>
      </c>
    </row>
    <row r="282" spans="17:20" x14ac:dyDescent="0.25">
      <c r="Q282" s="15">
        <v>2.8</v>
      </c>
      <c r="R282" s="16">
        <f t="shared" si="12"/>
        <v>23.5278204</v>
      </c>
      <c r="S282" s="16">
        <f t="shared" si="13"/>
        <v>16.905418872746075</v>
      </c>
      <c r="T282" s="16">
        <f t="shared" si="14"/>
        <v>50.399999999999991</v>
      </c>
    </row>
    <row r="283" spans="17:20" x14ac:dyDescent="0.25">
      <c r="Q283" s="15">
        <v>2.81</v>
      </c>
      <c r="R283" s="16">
        <f t="shared" si="12"/>
        <v>23.611848330000004</v>
      </c>
      <c r="S283" s="16">
        <f t="shared" si="13"/>
        <v>16.916310136937277</v>
      </c>
      <c r="T283" s="16">
        <f t="shared" si="14"/>
        <v>50.580000000000005</v>
      </c>
    </row>
    <row r="284" spans="17:20" x14ac:dyDescent="0.25">
      <c r="Q284" s="15">
        <v>2.82</v>
      </c>
      <c r="R284" s="16">
        <f t="shared" si="12"/>
        <v>23.695876260000002</v>
      </c>
      <c r="S284" s="16">
        <f t="shared" si="13"/>
        <v>16.927093031239092</v>
      </c>
      <c r="T284" s="16">
        <f t="shared" si="14"/>
        <v>50.76</v>
      </c>
    </row>
    <row r="285" spans="17:20" x14ac:dyDescent="0.25">
      <c r="Q285" s="15">
        <v>2.83</v>
      </c>
      <c r="R285" s="16">
        <f t="shared" si="12"/>
        <v>23.779904190000003</v>
      </c>
      <c r="S285" s="16">
        <f t="shared" si="13"/>
        <v>16.93776863394994</v>
      </c>
      <c r="T285" s="16">
        <f t="shared" si="14"/>
        <v>50.94</v>
      </c>
    </row>
    <row r="286" spans="17:20" x14ac:dyDescent="0.25">
      <c r="Q286" s="15">
        <v>2.84</v>
      </c>
      <c r="R286" s="16">
        <f t="shared" si="12"/>
        <v>23.863932120000001</v>
      </c>
      <c r="S286" s="16">
        <f t="shared" si="13"/>
        <v>16.948338012638985</v>
      </c>
      <c r="T286" s="16">
        <f t="shared" si="14"/>
        <v>51.12</v>
      </c>
    </row>
    <row r="287" spans="17:20" x14ac:dyDescent="0.25">
      <c r="Q287" s="15">
        <v>2.85</v>
      </c>
      <c r="R287" s="16">
        <f t="shared" si="12"/>
        <v>23.947960050000002</v>
      </c>
      <c r="S287" s="16">
        <f t="shared" si="13"/>
        <v>16.958802224252906</v>
      </c>
      <c r="T287" s="16">
        <f t="shared" si="14"/>
        <v>51.3</v>
      </c>
    </row>
    <row r="288" spans="17:20" x14ac:dyDescent="0.25">
      <c r="Q288" s="15">
        <v>2.86</v>
      </c>
      <c r="R288" s="16">
        <f t="shared" si="12"/>
        <v>24.03198798</v>
      </c>
      <c r="S288" s="16">
        <f t="shared" si="13"/>
        <v>16.969162315221588</v>
      </c>
      <c r="T288" s="16">
        <f t="shared" si="14"/>
        <v>51.47999999999999</v>
      </c>
    </row>
    <row r="289" spans="17:20" x14ac:dyDescent="0.25">
      <c r="Q289" s="15">
        <v>2.87</v>
      </c>
      <c r="R289" s="16">
        <f t="shared" si="12"/>
        <v>24.116015910000002</v>
      </c>
      <c r="S289" s="16">
        <f t="shared" si="13"/>
        <v>16.979419321562755</v>
      </c>
      <c r="T289" s="16">
        <f t="shared" si="14"/>
        <v>51.66</v>
      </c>
    </row>
    <row r="290" spans="17:20" x14ac:dyDescent="0.25">
      <c r="Q290" s="15">
        <v>2.88</v>
      </c>
      <c r="R290" s="16">
        <f t="shared" si="12"/>
        <v>24.200043840000003</v>
      </c>
      <c r="S290" s="16">
        <f t="shared" si="13"/>
        <v>16.989574268985592</v>
      </c>
      <c r="T290" s="16">
        <f t="shared" si="14"/>
        <v>51.839999999999996</v>
      </c>
    </row>
    <row r="291" spans="17:20" x14ac:dyDescent="0.25">
      <c r="Q291" s="15">
        <v>2.89</v>
      </c>
      <c r="R291" s="16">
        <f t="shared" si="12"/>
        <v>24.284071770000004</v>
      </c>
      <c r="S291" s="16">
        <f t="shared" si="13"/>
        <v>16.999628172993305</v>
      </c>
      <c r="T291" s="16">
        <f t="shared" si="14"/>
        <v>52.02</v>
      </c>
    </row>
    <row r="292" spans="17:20" x14ac:dyDescent="0.25">
      <c r="Q292" s="15">
        <v>2.9</v>
      </c>
      <c r="R292" s="16">
        <f t="shared" si="12"/>
        <v>24.368099700000002</v>
      </c>
      <c r="S292" s="16">
        <f t="shared" si="13"/>
        <v>17.009582038984668</v>
      </c>
      <c r="T292" s="16">
        <f t="shared" si="14"/>
        <v>52.199999999999996</v>
      </c>
    </row>
    <row r="293" spans="17:20" x14ac:dyDescent="0.25">
      <c r="Q293" s="15">
        <v>2.91</v>
      </c>
      <c r="R293" s="16">
        <f t="shared" si="12"/>
        <v>24.452127630000003</v>
      </c>
      <c r="S293" s="16">
        <f t="shared" si="13"/>
        <v>17.019436862354585</v>
      </c>
      <c r="T293" s="16">
        <f t="shared" si="14"/>
        <v>52.38</v>
      </c>
    </row>
    <row r="294" spans="17:20" x14ac:dyDescent="0.25">
      <c r="Q294" s="15">
        <v>2.92</v>
      </c>
      <c r="R294" s="16">
        <f t="shared" si="12"/>
        <v>24.536155560000001</v>
      </c>
      <c r="S294" s="16">
        <f t="shared" si="13"/>
        <v>17.029193628593593</v>
      </c>
      <c r="T294" s="16">
        <f t="shared" si="14"/>
        <v>52.559999999999995</v>
      </c>
    </row>
    <row r="295" spans="17:20" x14ac:dyDescent="0.25">
      <c r="Q295" s="15">
        <v>2.93</v>
      </c>
      <c r="R295" s="16">
        <f t="shared" si="12"/>
        <v>24.620183490000002</v>
      </c>
      <c r="S295" s="16">
        <f t="shared" si="13"/>
        <v>17.038853313386451</v>
      </c>
      <c r="T295" s="16">
        <f t="shared" si="14"/>
        <v>52.739999999999995</v>
      </c>
    </row>
    <row r="296" spans="17:20" x14ac:dyDescent="0.25">
      <c r="Q296" s="15">
        <v>2.94</v>
      </c>
      <c r="R296" s="16">
        <f t="shared" si="12"/>
        <v>24.704211420000004</v>
      </c>
      <c r="S296" s="16">
        <f t="shared" si="13"/>
        <v>17.048416882709692</v>
      </c>
      <c r="T296" s="16">
        <f t="shared" si="14"/>
        <v>52.92</v>
      </c>
    </row>
    <row r="297" spans="17:20" x14ac:dyDescent="0.25">
      <c r="Q297" s="15">
        <v>2.95</v>
      </c>
      <c r="R297" s="16">
        <f t="shared" si="12"/>
        <v>24.788239350000005</v>
      </c>
      <c r="S297" s="16">
        <f t="shared" si="13"/>
        <v>17.057885292928216</v>
      </c>
      <c r="T297" s="16">
        <f t="shared" si="14"/>
        <v>53.1</v>
      </c>
    </row>
    <row r="298" spans="17:20" x14ac:dyDescent="0.25">
      <c r="Q298" s="15">
        <v>2.96</v>
      </c>
      <c r="R298" s="16">
        <f t="shared" si="12"/>
        <v>24.872267280000003</v>
      </c>
      <c r="S298" s="16">
        <f t="shared" si="13"/>
        <v>17.067259490890937</v>
      </c>
      <c r="T298" s="16">
        <f t="shared" si="14"/>
        <v>53.28</v>
      </c>
    </row>
    <row r="299" spans="17:20" x14ac:dyDescent="0.25">
      <c r="Q299" s="15">
        <v>2.97</v>
      </c>
      <c r="R299" s="16">
        <f t="shared" si="12"/>
        <v>24.956295210000004</v>
      </c>
      <c r="S299" s="16">
        <f t="shared" si="13"/>
        <v>17.076540414025455</v>
      </c>
      <c r="T299" s="16">
        <f t="shared" si="14"/>
        <v>53.46</v>
      </c>
    </row>
    <row r="300" spans="17:20" x14ac:dyDescent="0.25">
      <c r="Q300" s="15">
        <v>2.98</v>
      </c>
      <c r="R300" s="16">
        <f t="shared" si="12"/>
        <v>25.040323140000002</v>
      </c>
      <c r="S300" s="16">
        <f t="shared" si="13"/>
        <v>17.085728990431825</v>
      </c>
      <c r="T300" s="16">
        <f t="shared" si="14"/>
        <v>53.639999999999993</v>
      </c>
    </row>
    <row r="301" spans="17:20" x14ac:dyDescent="0.25">
      <c r="Q301" s="15">
        <v>2.99</v>
      </c>
      <c r="R301" s="16">
        <f t="shared" si="12"/>
        <v>25.124351070000003</v>
      </c>
      <c r="S301" s="16">
        <f t="shared" si="13"/>
        <v>17.094826138975346</v>
      </c>
      <c r="T301" s="16">
        <f t="shared" si="14"/>
        <v>53.82</v>
      </c>
    </row>
    <row r="302" spans="17:20" x14ac:dyDescent="0.25">
      <c r="Q302" s="15">
        <v>3</v>
      </c>
      <c r="R302" s="16">
        <f t="shared" si="12"/>
        <v>25.208379000000001</v>
      </c>
      <c r="S302" s="16">
        <f t="shared" si="13"/>
        <v>17.10383276937845</v>
      </c>
      <c r="T302" s="16">
        <f t="shared" si="14"/>
        <v>53.999999999999993</v>
      </c>
    </row>
    <row r="303" spans="17:20" x14ac:dyDescent="0.25">
      <c r="Q303" s="15">
        <v>3.01</v>
      </c>
      <c r="R303" s="16">
        <f t="shared" si="12"/>
        <v>25.292406930000002</v>
      </c>
      <c r="S303" s="16">
        <f t="shared" si="13"/>
        <v>17.112749782311681</v>
      </c>
      <c r="T303" s="16">
        <f t="shared" si="14"/>
        <v>54.18</v>
      </c>
    </row>
    <row r="304" spans="17:20" x14ac:dyDescent="0.25">
      <c r="Q304" s="15">
        <v>3.02</v>
      </c>
      <c r="R304" s="16">
        <f t="shared" si="12"/>
        <v>25.376434860000003</v>
      </c>
      <c r="S304" s="16">
        <f t="shared" si="13"/>
        <v>17.121578069483768</v>
      </c>
      <c r="T304" s="16">
        <f t="shared" si="14"/>
        <v>54.36</v>
      </c>
    </row>
    <row r="305" spans="17:20" x14ac:dyDescent="0.25">
      <c r="Q305" s="15">
        <v>3.03</v>
      </c>
      <c r="R305" s="16">
        <f t="shared" si="12"/>
        <v>25.460462790000001</v>
      </c>
      <c r="S305" s="16">
        <f t="shared" si="13"/>
        <v>17.130318513730781</v>
      </c>
      <c r="T305" s="16">
        <f t="shared" si="14"/>
        <v>54.539999999999992</v>
      </c>
    </row>
    <row r="306" spans="17:20" x14ac:dyDescent="0.25">
      <c r="Q306" s="15">
        <v>3.04</v>
      </c>
      <c r="R306" s="16">
        <f t="shared" si="12"/>
        <v>25.544490720000002</v>
      </c>
      <c r="S306" s="16">
        <f t="shared" si="13"/>
        <v>17.13897198910443</v>
      </c>
      <c r="T306" s="16">
        <f t="shared" si="14"/>
        <v>54.72</v>
      </c>
    </row>
    <row r="307" spans="17:20" x14ac:dyDescent="0.25">
      <c r="Q307" s="15">
        <v>3.05</v>
      </c>
      <c r="R307" s="16">
        <f t="shared" si="12"/>
        <v>25.62851865</v>
      </c>
      <c r="S307" s="16">
        <f t="shared" si="13"/>
        <v>17.147539360959463</v>
      </c>
      <c r="T307" s="16">
        <f t="shared" si="14"/>
        <v>54.899999999999991</v>
      </c>
    </row>
    <row r="308" spans="17:20" x14ac:dyDescent="0.25">
      <c r="Q308" s="15">
        <v>3.06</v>
      </c>
      <c r="R308" s="16">
        <f t="shared" si="12"/>
        <v>25.712546580000001</v>
      </c>
      <c r="S308" s="16">
        <f t="shared" si="13"/>
        <v>17.156021486040206</v>
      </c>
      <c r="T308" s="16">
        <f t="shared" si="14"/>
        <v>55.08</v>
      </c>
    </row>
    <row r="309" spans="17:20" x14ac:dyDescent="0.25">
      <c r="Q309" s="15">
        <v>3.07</v>
      </c>
      <c r="R309" s="16">
        <f t="shared" si="12"/>
        <v>25.796574510000003</v>
      </c>
      <c r="S309" s="16">
        <f t="shared" si="13"/>
        <v>17.164419212566237</v>
      </c>
      <c r="T309" s="16">
        <f t="shared" si="14"/>
        <v>55.26</v>
      </c>
    </row>
    <row r="310" spans="17:20" x14ac:dyDescent="0.25">
      <c r="Q310" s="15">
        <v>3.08</v>
      </c>
      <c r="R310" s="16">
        <f t="shared" si="12"/>
        <v>25.880602440000004</v>
      </c>
      <c r="S310" s="16">
        <f t="shared" si="13"/>
        <v>17.172733380317204</v>
      </c>
      <c r="T310" s="16">
        <f t="shared" si="14"/>
        <v>55.44</v>
      </c>
    </row>
    <row r="311" spans="17:20" x14ac:dyDescent="0.25">
      <c r="Q311" s="15">
        <v>3.09</v>
      </c>
      <c r="R311" s="16">
        <f t="shared" si="12"/>
        <v>25.964630370000002</v>
      </c>
      <c r="S311" s="16">
        <f t="shared" si="13"/>
        <v>17.180964820716813</v>
      </c>
      <c r="T311" s="16">
        <f t="shared" si="14"/>
        <v>55.62</v>
      </c>
    </row>
    <row r="312" spans="17:20" x14ac:dyDescent="0.25">
      <c r="Q312" s="15">
        <v>3.1</v>
      </c>
      <c r="R312" s="16">
        <f t="shared" si="12"/>
        <v>26.048658300000003</v>
      </c>
      <c r="S312" s="16">
        <f t="shared" si="13"/>
        <v>17.189114356915958</v>
      </c>
      <c r="T312" s="16">
        <f t="shared" si="14"/>
        <v>55.8</v>
      </c>
    </row>
    <row r="313" spans="17:20" x14ac:dyDescent="0.25">
      <c r="Q313" s="15">
        <v>3.11</v>
      </c>
      <c r="R313" s="16">
        <f t="shared" si="12"/>
        <v>26.132686230000001</v>
      </c>
      <c r="S313" s="16">
        <f t="shared" si="13"/>
        <v>17.197182803875059</v>
      </c>
      <c r="T313" s="16">
        <f t="shared" si="14"/>
        <v>55.98</v>
      </c>
    </row>
    <row r="314" spans="17:20" x14ac:dyDescent="0.25">
      <c r="Q314" s="15">
        <v>3.12</v>
      </c>
      <c r="R314" s="16">
        <f t="shared" si="12"/>
        <v>26.216714160000002</v>
      </c>
      <c r="S314" s="16">
        <f t="shared" si="13"/>
        <v>17.205170968445529</v>
      </c>
      <c r="T314" s="16">
        <f t="shared" si="14"/>
        <v>56.16</v>
      </c>
    </row>
    <row r="315" spans="17:20" x14ac:dyDescent="0.25">
      <c r="Q315" s="15">
        <v>3.13</v>
      </c>
      <c r="R315" s="16">
        <f t="shared" si="12"/>
        <v>26.300742090000004</v>
      </c>
      <c r="S315" s="16">
        <f t="shared" si="13"/>
        <v>17.213079649450485</v>
      </c>
      <c r="T315" s="16">
        <f t="shared" si="14"/>
        <v>56.339999999999996</v>
      </c>
    </row>
    <row r="316" spans="17:20" x14ac:dyDescent="0.25">
      <c r="Q316" s="15">
        <v>3.14</v>
      </c>
      <c r="R316" s="16">
        <f t="shared" si="12"/>
        <v>26.384770020000005</v>
      </c>
      <c r="S316" s="16">
        <f t="shared" si="13"/>
        <v>17.220909637764613</v>
      </c>
      <c r="T316" s="16">
        <f t="shared" si="14"/>
        <v>56.52</v>
      </c>
    </row>
    <row r="317" spans="17:20" x14ac:dyDescent="0.25">
      <c r="Q317" s="15">
        <v>3.15</v>
      </c>
      <c r="R317" s="16">
        <f t="shared" si="12"/>
        <v>26.468797950000003</v>
      </c>
      <c r="S317" s="16">
        <f t="shared" si="13"/>
        <v>17.228661716393276</v>
      </c>
      <c r="T317" s="16">
        <f t="shared" si="14"/>
        <v>56.699999999999996</v>
      </c>
    </row>
    <row r="318" spans="17:20" x14ac:dyDescent="0.25">
      <c r="Q318" s="15">
        <v>3.16</v>
      </c>
      <c r="R318" s="16">
        <f t="shared" si="12"/>
        <v>26.552825880000004</v>
      </c>
      <c r="S318" s="16">
        <f t="shared" si="13"/>
        <v>17.236336660550798</v>
      </c>
      <c r="T318" s="16">
        <f t="shared" si="14"/>
        <v>56.88</v>
      </c>
    </row>
    <row r="319" spans="17:20" x14ac:dyDescent="0.25">
      <c r="Q319" s="15">
        <v>3.17</v>
      </c>
      <c r="R319" s="16">
        <f t="shared" si="12"/>
        <v>26.636853810000002</v>
      </c>
      <c r="S319" s="16">
        <f t="shared" si="13"/>
        <v>17.243935237737979</v>
      </c>
      <c r="T319" s="16">
        <f t="shared" si="14"/>
        <v>57.059999999999995</v>
      </c>
    </row>
    <row r="320" spans="17:20" x14ac:dyDescent="0.25">
      <c r="Q320" s="15">
        <v>3.18</v>
      </c>
      <c r="R320" s="16">
        <f t="shared" si="12"/>
        <v>26.720881740000003</v>
      </c>
      <c r="S320" s="16">
        <f t="shared" si="13"/>
        <v>17.251458207818882</v>
      </c>
      <c r="T320" s="16">
        <f t="shared" si="14"/>
        <v>57.239999999999995</v>
      </c>
    </row>
    <row r="321" spans="17:20" x14ac:dyDescent="0.25">
      <c r="Q321" s="15">
        <v>3.19</v>
      </c>
      <c r="R321" s="16">
        <f t="shared" si="12"/>
        <v>26.804909670000001</v>
      </c>
      <c r="S321" s="16">
        <f t="shared" si="13"/>
        <v>17.258906323096781</v>
      </c>
      <c r="T321" s="16">
        <f t="shared" si="14"/>
        <v>57.419999999999995</v>
      </c>
    </row>
    <row r="322" spans="17:20" x14ac:dyDescent="0.25">
      <c r="Q322" s="15">
        <v>3.2</v>
      </c>
      <c r="R322" s="16">
        <f t="shared" si="12"/>
        <v>26.888937600000006</v>
      </c>
      <c r="S322" s="16">
        <f t="shared" si="13"/>
        <v>17.26628032838941</v>
      </c>
      <c r="T322" s="16">
        <f t="shared" si="14"/>
        <v>57.6</v>
      </c>
    </row>
    <row r="323" spans="17:20" x14ac:dyDescent="0.25">
      <c r="Q323" s="15">
        <v>3.21</v>
      </c>
      <c r="R323" s="16">
        <f t="shared" ref="R323:R386" si="15">Q323*$B$20</f>
        <v>26.972965530000003</v>
      </c>
      <c r="S323" s="16">
        <f t="shared" ref="S323:S386" si="16">$B$17*(1-EXP(-R323/$B$20))</f>
        <v>17.273580961103441</v>
      </c>
      <c r="T323" s="16">
        <f t="shared" ref="T323:T386" si="17">($B$17/$B$20)*R323</f>
        <v>57.78</v>
      </c>
    </row>
    <row r="324" spans="17:20" x14ac:dyDescent="0.25">
      <c r="Q324" s="15">
        <v>3.22</v>
      </c>
      <c r="R324" s="16">
        <f t="shared" si="15"/>
        <v>27.056993460000005</v>
      </c>
      <c r="S324" s="16">
        <f t="shared" si="16"/>
        <v>17.280808951308231</v>
      </c>
      <c r="T324" s="16">
        <f t="shared" si="17"/>
        <v>57.96</v>
      </c>
    </row>
    <row r="325" spans="17:20" x14ac:dyDescent="0.25">
      <c r="Q325" s="15">
        <v>3.23</v>
      </c>
      <c r="R325" s="16">
        <f t="shared" si="15"/>
        <v>27.141021390000002</v>
      </c>
      <c r="S325" s="16">
        <f t="shared" si="16"/>
        <v>17.287965021808823</v>
      </c>
      <c r="T325" s="16">
        <f t="shared" si="17"/>
        <v>58.139999999999993</v>
      </c>
    </row>
    <row r="326" spans="17:20" x14ac:dyDescent="0.25">
      <c r="Q326" s="15">
        <v>3.24</v>
      </c>
      <c r="R326" s="16">
        <f t="shared" si="15"/>
        <v>27.225049320000004</v>
      </c>
      <c r="S326" s="16">
        <f t="shared" si="16"/>
        <v>17.295049888218234</v>
      </c>
      <c r="T326" s="16">
        <f t="shared" si="17"/>
        <v>58.32</v>
      </c>
    </row>
    <row r="327" spans="17:20" x14ac:dyDescent="0.25">
      <c r="Q327" s="15">
        <v>3.25</v>
      </c>
      <c r="R327" s="16">
        <f t="shared" si="15"/>
        <v>27.309077250000001</v>
      </c>
      <c r="S327" s="16">
        <f t="shared" si="16"/>
        <v>17.302064259029002</v>
      </c>
      <c r="T327" s="16">
        <f t="shared" si="17"/>
        <v>58.499999999999993</v>
      </c>
    </row>
    <row r="328" spans="17:20" x14ac:dyDescent="0.25">
      <c r="Q328" s="15">
        <v>3.26</v>
      </c>
      <c r="R328" s="16">
        <f t="shared" si="15"/>
        <v>27.393105180000003</v>
      </c>
      <c r="S328" s="16">
        <f t="shared" si="16"/>
        <v>17.309008835684061</v>
      </c>
      <c r="T328" s="16">
        <f t="shared" si="17"/>
        <v>58.68</v>
      </c>
    </row>
    <row r="329" spans="17:20" x14ac:dyDescent="0.25">
      <c r="Q329" s="15">
        <v>3.27</v>
      </c>
      <c r="R329" s="16">
        <f t="shared" si="15"/>
        <v>27.477133110000004</v>
      </c>
      <c r="S329" s="16">
        <f t="shared" si="16"/>
        <v>17.315884312646862</v>
      </c>
      <c r="T329" s="16">
        <f t="shared" si="17"/>
        <v>58.86</v>
      </c>
    </row>
    <row r="330" spans="17:20" x14ac:dyDescent="0.25">
      <c r="Q330" s="15">
        <v>3.28</v>
      </c>
      <c r="R330" s="16">
        <f t="shared" si="15"/>
        <v>27.561161040000002</v>
      </c>
      <c r="S330" s="16">
        <f t="shared" si="16"/>
        <v>17.322691377470829</v>
      </c>
      <c r="T330" s="16">
        <f t="shared" si="17"/>
        <v>59.039999999999992</v>
      </c>
    </row>
    <row r="331" spans="17:20" x14ac:dyDescent="0.25">
      <c r="Q331" s="15">
        <v>3.29</v>
      </c>
      <c r="R331" s="16">
        <f t="shared" si="15"/>
        <v>27.645188970000003</v>
      </c>
      <c r="S331" s="16">
        <f t="shared" si="16"/>
        <v>17.329430710868117</v>
      </c>
      <c r="T331" s="16">
        <f t="shared" si="17"/>
        <v>59.22</v>
      </c>
    </row>
    <row r="332" spans="17:20" x14ac:dyDescent="0.25">
      <c r="Q332" s="15">
        <v>3.3</v>
      </c>
      <c r="R332" s="16">
        <f t="shared" si="15"/>
        <v>27.729216900000001</v>
      </c>
      <c r="S332" s="16">
        <f t="shared" si="16"/>
        <v>17.336102986777682</v>
      </c>
      <c r="T332" s="16">
        <f t="shared" si="17"/>
        <v>59.399999999999991</v>
      </c>
    </row>
    <row r="333" spans="17:20" x14ac:dyDescent="0.25">
      <c r="Q333" s="15">
        <v>3.31</v>
      </c>
      <c r="R333" s="16">
        <f t="shared" si="15"/>
        <v>27.813244830000002</v>
      </c>
      <c r="S333" s="16">
        <f t="shared" si="16"/>
        <v>17.342708872432674</v>
      </c>
      <c r="T333" s="16">
        <f t="shared" si="17"/>
        <v>59.58</v>
      </c>
    </row>
    <row r="334" spans="17:20" x14ac:dyDescent="0.25">
      <c r="Q334" s="15">
        <v>3.32</v>
      </c>
      <c r="R334" s="16">
        <f t="shared" si="15"/>
        <v>27.89727276</v>
      </c>
      <c r="S334" s="16">
        <f t="shared" si="16"/>
        <v>17.349249028427167</v>
      </c>
      <c r="T334" s="16">
        <f t="shared" si="17"/>
        <v>59.759999999999991</v>
      </c>
    </row>
    <row r="335" spans="17:20" x14ac:dyDescent="0.25">
      <c r="Q335" s="15">
        <v>3.33</v>
      </c>
      <c r="R335" s="16">
        <f t="shared" si="15"/>
        <v>27.981300690000005</v>
      </c>
      <c r="S335" s="16">
        <f t="shared" si="16"/>
        <v>17.355724108782205</v>
      </c>
      <c r="T335" s="16">
        <f t="shared" si="17"/>
        <v>59.940000000000005</v>
      </c>
    </row>
    <row r="336" spans="17:20" x14ac:dyDescent="0.25">
      <c r="Q336" s="15">
        <v>3.34</v>
      </c>
      <c r="R336" s="16">
        <f t="shared" si="15"/>
        <v>28.065328620000003</v>
      </c>
      <c r="S336" s="16">
        <f t="shared" si="16"/>
        <v>17.362134761011227</v>
      </c>
      <c r="T336" s="16">
        <f t="shared" si="17"/>
        <v>60.12</v>
      </c>
    </row>
    <row r="337" spans="17:20" x14ac:dyDescent="0.25">
      <c r="Q337" s="15">
        <v>3.35</v>
      </c>
      <c r="R337" s="16">
        <f t="shared" si="15"/>
        <v>28.149356550000004</v>
      </c>
      <c r="S337" s="16">
        <f t="shared" si="16"/>
        <v>17.368481626184789</v>
      </c>
      <c r="T337" s="16">
        <f t="shared" si="17"/>
        <v>60.3</v>
      </c>
    </row>
    <row r="338" spans="17:20" x14ac:dyDescent="0.25">
      <c r="Q338" s="15">
        <v>3.36</v>
      </c>
      <c r="R338" s="16">
        <f t="shared" si="15"/>
        <v>28.233384480000002</v>
      </c>
      <c r="S338" s="16">
        <f t="shared" si="16"/>
        <v>17.374765338994706</v>
      </c>
      <c r="T338" s="16">
        <f t="shared" si="17"/>
        <v>60.48</v>
      </c>
    </row>
    <row r="339" spans="17:20" x14ac:dyDescent="0.25">
      <c r="Q339" s="15">
        <v>3.37</v>
      </c>
      <c r="R339" s="16">
        <f t="shared" si="15"/>
        <v>28.317412410000003</v>
      </c>
      <c r="S339" s="16">
        <f t="shared" si="16"/>
        <v>17.380986527817491</v>
      </c>
      <c r="T339" s="16">
        <f t="shared" si="17"/>
        <v>60.66</v>
      </c>
    </row>
    <row r="340" spans="17:20" x14ac:dyDescent="0.25">
      <c r="Q340" s="15">
        <v>3.38</v>
      </c>
      <c r="R340" s="16">
        <f t="shared" si="15"/>
        <v>28.401440340000001</v>
      </c>
      <c r="S340" s="16">
        <f t="shared" si="16"/>
        <v>17.387145814777213</v>
      </c>
      <c r="T340" s="16">
        <f t="shared" si="17"/>
        <v>60.839999999999989</v>
      </c>
    </row>
    <row r="341" spans="17:20" x14ac:dyDescent="0.25">
      <c r="Q341" s="15">
        <v>3.39</v>
      </c>
      <c r="R341" s="16">
        <f t="shared" si="15"/>
        <v>28.485468270000005</v>
      </c>
      <c r="S341" s="16">
        <f t="shared" si="16"/>
        <v>17.393243815807697</v>
      </c>
      <c r="T341" s="16">
        <f t="shared" si="17"/>
        <v>61.02</v>
      </c>
    </row>
    <row r="342" spans="17:20" x14ac:dyDescent="0.25">
      <c r="Q342" s="15">
        <v>3.4</v>
      </c>
      <c r="R342" s="16">
        <f t="shared" si="15"/>
        <v>28.569496200000003</v>
      </c>
      <c r="S342" s="16">
        <f t="shared" si="16"/>
        <v>17.39928114071413</v>
      </c>
      <c r="T342" s="16">
        <f t="shared" si="17"/>
        <v>61.199999999999996</v>
      </c>
    </row>
    <row r="343" spans="17:20" x14ac:dyDescent="0.25">
      <c r="Q343" s="15">
        <v>3.41</v>
      </c>
      <c r="R343" s="16">
        <f t="shared" si="15"/>
        <v>28.653524130000005</v>
      </c>
      <c r="S343" s="16">
        <f t="shared" si="16"/>
        <v>17.405258393234035</v>
      </c>
      <c r="T343" s="16">
        <f t="shared" si="17"/>
        <v>61.38</v>
      </c>
    </row>
    <row r="344" spans="17:20" x14ac:dyDescent="0.25">
      <c r="Q344" s="15">
        <v>3.42</v>
      </c>
      <c r="R344" s="16">
        <f t="shared" si="15"/>
        <v>28.737552060000002</v>
      </c>
      <c r="S344" s="16">
        <f t="shared" si="16"/>
        <v>17.411176171097644</v>
      </c>
      <c r="T344" s="16">
        <f t="shared" si="17"/>
        <v>61.559999999999995</v>
      </c>
    </row>
    <row r="345" spans="17:20" x14ac:dyDescent="0.25">
      <c r="Q345" s="15">
        <v>3.43</v>
      </c>
      <c r="R345" s="16">
        <f t="shared" si="15"/>
        <v>28.821579990000004</v>
      </c>
      <c r="S345" s="16">
        <f t="shared" si="16"/>
        <v>17.417035066087674</v>
      </c>
      <c r="T345" s="16">
        <f t="shared" si="17"/>
        <v>61.74</v>
      </c>
    </row>
    <row r="346" spans="17:20" x14ac:dyDescent="0.25">
      <c r="Q346" s="15">
        <v>3.44</v>
      </c>
      <c r="R346" s="16">
        <f t="shared" si="15"/>
        <v>28.905607920000001</v>
      </c>
      <c r="S346" s="16">
        <f t="shared" si="16"/>
        <v>17.422835664098507</v>
      </c>
      <c r="T346" s="16">
        <f t="shared" si="17"/>
        <v>61.919999999999995</v>
      </c>
    </row>
    <row r="347" spans="17:20" x14ac:dyDescent="0.25">
      <c r="Q347" s="15">
        <v>3.45</v>
      </c>
      <c r="R347" s="16">
        <f t="shared" si="15"/>
        <v>28.989635850000003</v>
      </c>
      <c r="S347" s="16">
        <f t="shared" si="16"/>
        <v>17.428578545194778</v>
      </c>
      <c r="T347" s="16">
        <f t="shared" si="17"/>
        <v>62.099999999999994</v>
      </c>
    </row>
    <row r="348" spans="17:20" x14ac:dyDescent="0.25">
      <c r="Q348" s="15">
        <v>3.46</v>
      </c>
      <c r="R348" s="16">
        <f t="shared" si="15"/>
        <v>29.073663780000004</v>
      </c>
      <c r="S348" s="16">
        <f t="shared" si="16"/>
        <v>17.434264283669382</v>
      </c>
      <c r="T348" s="16">
        <f t="shared" si="17"/>
        <v>62.28</v>
      </c>
    </row>
    <row r="349" spans="17:20" x14ac:dyDescent="0.25">
      <c r="Q349" s="15">
        <v>3.47</v>
      </c>
      <c r="R349" s="16">
        <f t="shared" si="15"/>
        <v>29.157691710000005</v>
      </c>
      <c r="S349" s="16">
        <f t="shared" si="16"/>
        <v>17.439893448100904</v>
      </c>
      <c r="T349" s="16">
        <f t="shared" si="17"/>
        <v>62.46</v>
      </c>
    </row>
    <row r="350" spans="17:20" x14ac:dyDescent="0.25">
      <c r="Q350" s="15">
        <v>3.48</v>
      </c>
      <c r="R350" s="16">
        <f t="shared" si="15"/>
        <v>29.241719640000003</v>
      </c>
      <c r="S350" s="16">
        <f t="shared" si="16"/>
        <v>17.44546660141048</v>
      </c>
      <c r="T350" s="16">
        <f t="shared" si="17"/>
        <v>62.64</v>
      </c>
    </row>
    <row r="351" spans="17:20" x14ac:dyDescent="0.25">
      <c r="Q351" s="15">
        <v>3.49</v>
      </c>
      <c r="R351" s="16">
        <f t="shared" si="15"/>
        <v>29.325747570000004</v>
      </c>
      <c r="S351" s="16">
        <f t="shared" si="16"/>
        <v>17.450984300918087</v>
      </c>
      <c r="T351" s="16">
        <f t="shared" si="17"/>
        <v>62.82</v>
      </c>
    </row>
    <row r="352" spans="17:20" x14ac:dyDescent="0.25">
      <c r="Q352" s="15">
        <v>3.5</v>
      </c>
      <c r="R352" s="16">
        <f t="shared" si="15"/>
        <v>29.409775500000002</v>
      </c>
      <c r="S352" s="16">
        <f t="shared" si="16"/>
        <v>17.456447098398268</v>
      </c>
      <c r="T352" s="16">
        <f t="shared" si="17"/>
        <v>62.999999999999993</v>
      </c>
    </row>
    <row r="353" spans="17:20" x14ac:dyDescent="0.25">
      <c r="Q353" s="15">
        <v>3.51</v>
      </c>
      <c r="R353" s="16">
        <f t="shared" si="15"/>
        <v>29.49380343</v>
      </c>
      <c r="S353" s="16">
        <f t="shared" si="16"/>
        <v>17.461855540135325</v>
      </c>
      <c r="T353" s="16">
        <f t="shared" si="17"/>
        <v>63.179999999999993</v>
      </c>
    </row>
    <row r="354" spans="17:20" x14ac:dyDescent="0.25">
      <c r="Q354" s="15">
        <v>3.52</v>
      </c>
      <c r="R354" s="16">
        <f t="shared" si="15"/>
        <v>29.577831360000005</v>
      </c>
      <c r="S354" s="16">
        <f t="shared" si="16"/>
        <v>17.467210166977946</v>
      </c>
      <c r="T354" s="16">
        <f t="shared" si="17"/>
        <v>63.36</v>
      </c>
    </row>
    <row r="355" spans="17:20" x14ac:dyDescent="0.25">
      <c r="Q355" s="15">
        <v>3.53</v>
      </c>
      <c r="R355" s="16">
        <f t="shared" si="15"/>
        <v>29.661859290000002</v>
      </c>
      <c r="S355" s="16">
        <f t="shared" si="16"/>
        <v>17.472511514393265</v>
      </c>
      <c r="T355" s="16">
        <f t="shared" si="17"/>
        <v>63.54</v>
      </c>
    </row>
    <row r="356" spans="17:20" x14ac:dyDescent="0.25">
      <c r="Q356" s="15">
        <v>3.54</v>
      </c>
      <c r="R356" s="16">
        <f t="shared" si="15"/>
        <v>29.745887220000004</v>
      </c>
      <c r="S356" s="16">
        <f t="shared" si="16"/>
        <v>17.477760112520453</v>
      </c>
      <c r="T356" s="16">
        <f t="shared" si="17"/>
        <v>63.72</v>
      </c>
    </row>
    <row r="357" spans="17:20" x14ac:dyDescent="0.25">
      <c r="Q357" s="15">
        <v>3.55</v>
      </c>
      <c r="R357" s="16">
        <f t="shared" si="15"/>
        <v>29.829915150000001</v>
      </c>
      <c r="S357" s="16">
        <f t="shared" si="16"/>
        <v>17.482956486223689</v>
      </c>
      <c r="T357" s="16">
        <f t="shared" si="17"/>
        <v>63.899999999999991</v>
      </c>
    </row>
    <row r="358" spans="17:20" x14ac:dyDescent="0.25">
      <c r="Q358" s="15">
        <v>3.56</v>
      </c>
      <c r="R358" s="16">
        <f t="shared" si="15"/>
        <v>29.913943080000003</v>
      </c>
      <c r="S358" s="16">
        <f t="shared" si="16"/>
        <v>17.48810115514468</v>
      </c>
      <c r="T358" s="16">
        <f t="shared" si="17"/>
        <v>64.08</v>
      </c>
    </row>
    <row r="359" spans="17:20" x14ac:dyDescent="0.25">
      <c r="Q359" s="15">
        <v>3.57</v>
      </c>
      <c r="R359" s="16">
        <f t="shared" si="15"/>
        <v>29.997971010000001</v>
      </c>
      <c r="S359" s="16">
        <f t="shared" si="16"/>
        <v>17.493194633754598</v>
      </c>
      <c r="T359" s="16">
        <f t="shared" si="17"/>
        <v>64.259999999999991</v>
      </c>
    </row>
    <row r="360" spans="17:20" x14ac:dyDescent="0.25">
      <c r="Q360" s="15">
        <v>3.58</v>
      </c>
      <c r="R360" s="16">
        <f t="shared" si="15"/>
        <v>30.081998940000002</v>
      </c>
      <c r="S360" s="16">
        <f t="shared" si="16"/>
        <v>17.498237431405553</v>
      </c>
      <c r="T360" s="16">
        <f t="shared" si="17"/>
        <v>64.44</v>
      </c>
    </row>
    <row r="361" spans="17:20" x14ac:dyDescent="0.25">
      <c r="Q361" s="15">
        <v>3.59</v>
      </c>
      <c r="R361" s="16">
        <f t="shared" si="15"/>
        <v>30.166026870000003</v>
      </c>
      <c r="S361" s="16">
        <f t="shared" si="16"/>
        <v>17.503230052381511</v>
      </c>
      <c r="T361" s="16">
        <f t="shared" si="17"/>
        <v>64.61999999999999</v>
      </c>
    </row>
    <row r="362" spans="17:20" x14ac:dyDescent="0.25">
      <c r="Q362" s="15">
        <v>3.6</v>
      </c>
      <c r="R362" s="16">
        <f t="shared" si="15"/>
        <v>30.250054800000004</v>
      </c>
      <c r="S362" s="16">
        <f t="shared" si="16"/>
        <v>17.508172995948733</v>
      </c>
      <c r="T362" s="16">
        <f t="shared" si="17"/>
        <v>64.8</v>
      </c>
    </row>
    <row r="363" spans="17:20" x14ac:dyDescent="0.25">
      <c r="Q363" s="15">
        <v>3.61</v>
      </c>
      <c r="R363" s="16">
        <f t="shared" si="15"/>
        <v>30.334082730000002</v>
      </c>
      <c r="S363" s="16">
        <f t="shared" si="16"/>
        <v>17.513066756405692</v>
      </c>
      <c r="T363" s="16">
        <f t="shared" si="17"/>
        <v>64.97999999999999</v>
      </c>
    </row>
    <row r="364" spans="17:20" x14ac:dyDescent="0.25">
      <c r="Q364" s="15">
        <v>3.62</v>
      </c>
      <c r="R364" s="16">
        <f t="shared" si="15"/>
        <v>30.418110660000004</v>
      </c>
      <c r="S364" s="16">
        <f t="shared" si="16"/>
        <v>17.517911823132511</v>
      </c>
      <c r="T364" s="16">
        <f t="shared" si="17"/>
        <v>65.16</v>
      </c>
    </row>
    <row r="365" spans="17:20" x14ac:dyDescent="0.25">
      <c r="Q365" s="15">
        <v>3.63</v>
      </c>
      <c r="R365" s="16">
        <f t="shared" si="15"/>
        <v>30.502138590000001</v>
      </c>
      <c r="S365" s="16">
        <f t="shared" si="16"/>
        <v>17.522708680639905</v>
      </c>
      <c r="T365" s="16">
        <f t="shared" si="17"/>
        <v>65.339999999999989</v>
      </c>
    </row>
    <row r="366" spans="17:20" x14ac:dyDescent="0.25">
      <c r="Q366" s="15">
        <v>3.64</v>
      </c>
      <c r="R366" s="16">
        <f t="shared" si="15"/>
        <v>30.586166520000003</v>
      </c>
      <c r="S366" s="16">
        <f t="shared" si="16"/>
        <v>17.527457808617616</v>
      </c>
      <c r="T366" s="16">
        <f t="shared" si="17"/>
        <v>65.52</v>
      </c>
    </row>
    <row r="367" spans="17:20" x14ac:dyDescent="0.25">
      <c r="Q367" s="15">
        <v>3.65</v>
      </c>
      <c r="R367" s="16">
        <f t="shared" si="15"/>
        <v>30.670194450000004</v>
      </c>
      <c r="S367" s="16">
        <f t="shared" si="16"/>
        <v>17.532159681982403</v>
      </c>
      <c r="T367" s="16">
        <f t="shared" si="17"/>
        <v>65.7</v>
      </c>
    </row>
    <row r="368" spans="17:20" x14ac:dyDescent="0.25">
      <c r="Q368" s="15">
        <v>3.66</v>
      </c>
      <c r="R368" s="16">
        <f t="shared" si="15"/>
        <v>30.754222380000005</v>
      </c>
      <c r="S368" s="16">
        <f t="shared" si="16"/>
        <v>17.53681477092552</v>
      </c>
      <c r="T368" s="16">
        <f t="shared" si="17"/>
        <v>65.88</v>
      </c>
    </row>
    <row r="369" spans="17:20" x14ac:dyDescent="0.25">
      <c r="Q369" s="15">
        <v>3.67</v>
      </c>
      <c r="R369" s="16">
        <f t="shared" si="15"/>
        <v>30.838250310000003</v>
      </c>
      <c r="S369" s="16">
        <f t="shared" si="16"/>
        <v>17.541423540959741</v>
      </c>
      <c r="T369" s="16">
        <f t="shared" si="17"/>
        <v>66.06</v>
      </c>
    </row>
    <row r="370" spans="17:20" x14ac:dyDescent="0.25">
      <c r="Q370" s="15">
        <v>3.68</v>
      </c>
      <c r="R370" s="16">
        <f t="shared" si="15"/>
        <v>30.922278240000004</v>
      </c>
      <c r="S370" s="16">
        <f t="shared" si="16"/>
        <v>17.545986452965909</v>
      </c>
      <c r="T370" s="16">
        <f t="shared" si="17"/>
        <v>66.239999999999995</v>
      </c>
    </row>
    <row r="371" spans="17:20" x14ac:dyDescent="0.25">
      <c r="Q371" s="15">
        <v>3.69</v>
      </c>
      <c r="R371" s="16">
        <f t="shared" si="15"/>
        <v>31.006306170000002</v>
      </c>
      <c r="S371" s="16">
        <f t="shared" si="16"/>
        <v>17.550503963239031</v>
      </c>
      <c r="T371" s="16">
        <f t="shared" si="17"/>
        <v>66.419999999999987</v>
      </c>
    </row>
    <row r="372" spans="17:20" x14ac:dyDescent="0.25">
      <c r="Q372" s="15">
        <v>3.7</v>
      </c>
      <c r="R372" s="16">
        <f t="shared" si="15"/>
        <v>31.090334100000003</v>
      </c>
      <c r="S372" s="16">
        <f t="shared" si="16"/>
        <v>17.554976523533892</v>
      </c>
      <c r="T372" s="16">
        <f t="shared" si="17"/>
        <v>66.599999999999994</v>
      </c>
    </row>
    <row r="373" spans="17:20" x14ac:dyDescent="0.25">
      <c r="Q373" s="15">
        <v>3.71</v>
      </c>
      <c r="R373" s="16">
        <f t="shared" si="15"/>
        <v>31.174362030000005</v>
      </c>
      <c r="S373" s="16">
        <f t="shared" si="16"/>
        <v>17.559404581110254</v>
      </c>
      <c r="T373" s="16">
        <f t="shared" si="17"/>
        <v>66.78</v>
      </c>
    </row>
    <row r="374" spans="17:20" x14ac:dyDescent="0.25">
      <c r="Q374" s="15">
        <v>3.72</v>
      </c>
      <c r="R374" s="16">
        <f t="shared" si="15"/>
        <v>31.258389960000006</v>
      </c>
      <c r="S374" s="16">
        <f t="shared" si="16"/>
        <v>17.563788578777562</v>
      </c>
      <c r="T374" s="16">
        <f t="shared" si="17"/>
        <v>66.960000000000008</v>
      </c>
    </row>
    <row r="375" spans="17:20" x14ac:dyDescent="0.25">
      <c r="Q375" s="15">
        <v>3.73</v>
      </c>
      <c r="R375" s="16">
        <f t="shared" si="15"/>
        <v>31.342417890000004</v>
      </c>
      <c r="S375" s="16">
        <f t="shared" si="16"/>
        <v>17.568128954939233</v>
      </c>
      <c r="T375" s="16">
        <f t="shared" si="17"/>
        <v>67.14</v>
      </c>
    </row>
    <row r="376" spans="17:20" x14ac:dyDescent="0.25">
      <c r="Q376" s="15">
        <v>3.74</v>
      </c>
      <c r="R376" s="16">
        <f t="shared" si="15"/>
        <v>31.426445820000005</v>
      </c>
      <c r="S376" s="16">
        <f t="shared" si="16"/>
        <v>17.572426143636509</v>
      </c>
      <c r="T376" s="16">
        <f t="shared" si="17"/>
        <v>67.320000000000007</v>
      </c>
    </row>
    <row r="377" spans="17:20" x14ac:dyDescent="0.25">
      <c r="Q377" s="15">
        <v>3.75</v>
      </c>
      <c r="R377" s="16">
        <f t="shared" si="15"/>
        <v>31.510473750000003</v>
      </c>
      <c r="S377" s="16">
        <f t="shared" si="16"/>
        <v>17.576680574591837</v>
      </c>
      <c r="T377" s="16">
        <f t="shared" si="17"/>
        <v>67.5</v>
      </c>
    </row>
    <row r="378" spans="17:20" x14ac:dyDescent="0.25">
      <c r="Q378" s="15">
        <v>3.76</v>
      </c>
      <c r="R378" s="16">
        <f t="shared" si="15"/>
        <v>31.59450168</v>
      </c>
      <c r="S378" s="16">
        <f t="shared" si="16"/>
        <v>17.580892673251853</v>
      </c>
      <c r="T378" s="16">
        <f t="shared" si="17"/>
        <v>67.679999999999993</v>
      </c>
    </row>
    <row r="379" spans="17:20" x14ac:dyDescent="0.25">
      <c r="Q379" s="15">
        <v>3.77</v>
      </c>
      <c r="R379" s="16">
        <f t="shared" si="15"/>
        <v>31.678529610000002</v>
      </c>
      <c r="S379" s="16">
        <f t="shared" si="16"/>
        <v>17.58506286082994</v>
      </c>
      <c r="T379" s="16">
        <f t="shared" si="17"/>
        <v>67.86</v>
      </c>
    </row>
    <row r="380" spans="17:20" x14ac:dyDescent="0.25">
      <c r="Q380" s="15">
        <v>3.78</v>
      </c>
      <c r="R380" s="16">
        <f t="shared" si="15"/>
        <v>31.762557540000003</v>
      </c>
      <c r="S380" s="16">
        <f t="shared" si="16"/>
        <v>17.589191554348325</v>
      </c>
      <c r="T380" s="16">
        <f t="shared" si="17"/>
        <v>68.039999999999992</v>
      </c>
    </row>
    <row r="381" spans="17:20" x14ac:dyDescent="0.25">
      <c r="Q381" s="15">
        <v>3.79</v>
      </c>
      <c r="R381" s="16">
        <f t="shared" si="15"/>
        <v>31.846585470000004</v>
      </c>
      <c r="S381" s="16">
        <f t="shared" si="16"/>
        <v>17.593279166679807</v>
      </c>
      <c r="T381" s="16">
        <f t="shared" si="17"/>
        <v>68.22</v>
      </c>
    </row>
    <row r="382" spans="17:20" x14ac:dyDescent="0.25">
      <c r="Q382" s="15">
        <v>3.8</v>
      </c>
      <c r="R382" s="16">
        <f t="shared" si="15"/>
        <v>31.930613400000002</v>
      </c>
      <c r="S382" s="16">
        <f t="shared" si="16"/>
        <v>17.597326106589019</v>
      </c>
      <c r="T382" s="16">
        <f t="shared" si="17"/>
        <v>68.399999999999991</v>
      </c>
    </row>
    <row r="383" spans="17:20" x14ac:dyDescent="0.25">
      <c r="Q383" s="15">
        <v>3.81</v>
      </c>
      <c r="R383" s="16">
        <f t="shared" si="15"/>
        <v>32.014641330000003</v>
      </c>
      <c r="S383" s="16">
        <f t="shared" si="16"/>
        <v>17.601332778773326</v>
      </c>
      <c r="T383" s="16">
        <f t="shared" si="17"/>
        <v>68.58</v>
      </c>
    </row>
    <row r="384" spans="17:20" x14ac:dyDescent="0.25">
      <c r="Q384" s="15">
        <v>3.82</v>
      </c>
      <c r="R384" s="16">
        <f t="shared" si="15"/>
        <v>32.098669260000001</v>
      </c>
      <c r="S384" s="16">
        <f t="shared" si="16"/>
        <v>17.605299583903292</v>
      </c>
      <c r="T384" s="16">
        <f t="shared" si="17"/>
        <v>68.759999999999991</v>
      </c>
    </row>
    <row r="385" spans="17:20" x14ac:dyDescent="0.25">
      <c r="Q385" s="15">
        <v>3.83</v>
      </c>
      <c r="R385" s="16">
        <f t="shared" si="15"/>
        <v>32.182697190000006</v>
      </c>
      <c r="S385" s="16">
        <f t="shared" si="16"/>
        <v>17.609226918662728</v>
      </c>
      <c r="T385" s="16">
        <f t="shared" si="17"/>
        <v>68.94</v>
      </c>
    </row>
    <row r="386" spans="17:20" x14ac:dyDescent="0.25">
      <c r="Q386" s="15">
        <v>3.84</v>
      </c>
      <c r="R386" s="16">
        <f t="shared" si="15"/>
        <v>32.266725120000004</v>
      </c>
      <c r="S386" s="16">
        <f t="shared" si="16"/>
        <v>17.61311517578838</v>
      </c>
      <c r="T386" s="16">
        <f t="shared" si="17"/>
        <v>69.12</v>
      </c>
    </row>
    <row r="387" spans="17:20" x14ac:dyDescent="0.25">
      <c r="Q387" s="15">
        <v>3.85</v>
      </c>
      <c r="R387" s="16">
        <f t="shared" ref="R387:R450" si="18">Q387*$B$20</f>
        <v>32.350753050000002</v>
      </c>
      <c r="S387" s="16">
        <f t="shared" ref="S387:S450" si="19">$B$17*(1-EXP(-R387/$B$20))</f>
        <v>17.616964744109211</v>
      </c>
      <c r="T387" s="16">
        <f t="shared" ref="T387:T450" si="20">($B$17/$B$20)*R387</f>
        <v>69.3</v>
      </c>
    </row>
    <row r="388" spans="17:20" x14ac:dyDescent="0.25">
      <c r="Q388" s="15">
        <v>3.86</v>
      </c>
      <c r="R388" s="16">
        <f t="shared" si="18"/>
        <v>32.434780979999999</v>
      </c>
      <c r="S388" s="16">
        <f t="shared" si="19"/>
        <v>17.620776008585256</v>
      </c>
      <c r="T388" s="16">
        <f t="shared" si="20"/>
        <v>69.47999999999999</v>
      </c>
    </row>
    <row r="389" spans="17:20" x14ac:dyDescent="0.25">
      <c r="Q389" s="15">
        <v>3.87</v>
      </c>
      <c r="R389" s="16">
        <f t="shared" si="18"/>
        <v>32.518808910000004</v>
      </c>
      <c r="S389" s="16">
        <f t="shared" si="19"/>
        <v>17.624549350346136</v>
      </c>
      <c r="T389" s="16">
        <f t="shared" si="20"/>
        <v>69.66</v>
      </c>
    </row>
    <row r="390" spans="17:20" x14ac:dyDescent="0.25">
      <c r="Q390" s="15">
        <v>3.88</v>
      </c>
      <c r="R390" s="16">
        <f t="shared" si="18"/>
        <v>32.602836840000002</v>
      </c>
      <c r="S390" s="16">
        <f t="shared" si="19"/>
        <v>17.628285146729173</v>
      </c>
      <c r="T390" s="16">
        <f t="shared" si="20"/>
        <v>69.839999999999989</v>
      </c>
    </row>
    <row r="391" spans="17:20" x14ac:dyDescent="0.25">
      <c r="Q391" s="15">
        <v>3.89</v>
      </c>
      <c r="R391" s="16">
        <f t="shared" si="18"/>
        <v>32.686864770000007</v>
      </c>
      <c r="S391" s="16">
        <f t="shared" si="19"/>
        <v>17.63198377131712</v>
      </c>
      <c r="T391" s="16">
        <f t="shared" si="20"/>
        <v>70.02000000000001</v>
      </c>
    </row>
    <row r="392" spans="17:20" x14ac:dyDescent="0.25">
      <c r="Q392" s="15">
        <v>3.9</v>
      </c>
      <c r="R392" s="16">
        <f t="shared" si="18"/>
        <v>32.770892700000005</v>
      </c>
      <c r="S392" s="16">
        <f t="shared" si="19"/>
        <v>17.635645593975521</v>
      </c>
      <c r="T392" s="16">
        <f t="shared" si="20"/>
        <v>70.2</v>
      </c>
    </row>
    <row r="393" spans="17:20" x14ac:dyDescent="0.25">
      <c r="Q393" s="15">
        <v>3.91</v>
      </c>
      <c r="R393" s="16">
        <f t="shared" si="18"/>
        <v>32.854920630000002</v>
      </c>
      <c r="S393" s="16">
        <f t="shared" si="19"/>
        <v>17.639270980889687</v>
      </c>
      <c r="T393" s="16">
        <f t="shared" si="20"/>
        <v>70.38</v>
      </c>
    </row>
    <row r="394" spans="17:20" x14ac:dyDescent="0.25">
      <c r="Q394" s="15">
        <v>3.92</v>
      </c>
      <c r="R394" s="16">
        <f t="shared" si="18"/>
        <v>32.93894856</v>
      </c>
      <c r="S394" s="16">
        <f t="shared" si="19"/>
        <v>17.642860294601334</v>
      </c>
      <c r="T394" s="16">
        <f t="shared" si="20"/>
        <v>70.559999999999988</v>
      </c>
    </row>
    <row r="395" spans="17:20" x14ac:dyDescent="0.25">
      <c r="Q395" s="15">
        <v>3.93</v>
      </c>
      <c r="R395" s="16">
        <f t="shared" si="18"/>
        <v>33.022976490000005</v>
      </c>
      <c r="S395" s="16">
        <f t="shared" si="19"/>
        <v>17.646413894044823</v>
      </c>
      <c r="T395" s="16">
        <f t="shared" si="20"/>
        <v>70.739999999999995</v>
      </c>
    </row>
    <row r="396" spans="17:20" x14ac:dyDescent="0.25">
      <c r="Q396" s="15">
        <v>3.94</v>
      </c>
      <c r="R396" s="16">
        <f t="shared" si="18"/>
        <v>33.107004420000003</v>
      </c>
      <c r="S396" s="16">
        <f t="shared" si="19"/>
        <v>17.649932134583064</v>
      </c>
      <c r="T396" s="16">
        <f t="shared" si="20"/>
        <v>70.92</v>
      </c>
    </row>
    <row r="397" spans="17:20" x14ac:dyDescent="0.25">
      <c r="Q397" s="15">
        <v>3.95</v>
      </c>
      <c r="R397" s="16">
        <f t="shared" si="18"/>
        <v>33.191032350000008</v>
      </c>
      <c r="S397" s="16">
        <f t="shared" si="19"/>
        <v>17.653415368043035</v>
      </c>
      <c r="T397" s="16">
        <f t="shared" si="20"/>
        <v>71.100000000000009</v>
      </c>
    </row>
    <row r="398" spans="17:20" x14ac:dyDescent="0.25">
      <c r="Q398" s="15">
        <v>3.96</v>
      </c>
      <c r="R398" s="16">
        <f t="shared" si="18"/>
        <v>33.275060280000005</v>
      </c>
      <c r="S398" s="16">
        <f t="shared" si="19"/>
        <v>17.656863942750991</v>
      </c>
      <c r="T398" s="16">
        <f t="shared" si="20"/>
        <v>71.28</v>
      </c>
    </row>
    <row r="399" spans="17:20" x14ac:dyDescent="0.25">
      <c r="Q399" s="15">
        <v>3.97</v>
      </c>
      <c r="R399" s="16">
        <f t="shared" si="18"/>
        <v>33.359088210000003</v>
      </c>
      <c r="S399" s="16">
        <f t="shared" si="19"/>
        <v>17.660278203567273</v>
      </c>
      <c r="T399" s="16">
        <f t="shared" si="20"/>
        <v>71.459999999999994</v>
      </c>
    </row>
    <row r="400" spans="17:20" x14ac:dyDescent="0.25">
      <c r="Q400" s="15">
        <v>3.98</v>
      </c>
      <c r="R400" s="16">
        <f t="shared" si="18"/>
        <v>33.443116140000001</v>
      </c>
      <c r="S400" s="16">
        <f t="shared" si="19"/>
        <v>17.66365849192081</v>
      </c>
      <c r="T400" s="16">
        <f t="shared" si="20"/>
        <v>71.639999999999986</v>
      </c>
    </row>
    <row r="401" spans="17:20" x14ac:dyDescent="0.25">
      <c r="Q401" s="15">
        <v>3.99</v>
      </c>
      <c r="R401" s="16">
        <f t="shared" si="18"/>
        <v>33.527144070000006</v>
      </c>
      <c r="S401" s="16">
        <f t="shared" si="19"/>
        <v>17.667005145843255</v>
      </c>
      <c r="T401" s="16">
        <f t="shared" si="20"/>
        <v>71.820000000000007</v>
      </c>
    </row>
    <row r="402" spans="17:20" x14ac:dyDescent="0.25">
      <c r="Q402" s="15">
        <v>4</v>
      </c>
      <c r="R402" s="16">
        <f t="shared" si="18"/>
        <v>33.611172000000003</v>
      </c>
      <c r="S402" s="16">
        <f t="shared" si="19"/>
        <v>17.670318500002786</v>
      </c>
      <c r="T402" s="16">
        <f t="shared" si="20"/>
        <v>72</v>
      </c>
    </row>
    <row r="403" spans="17:20" x14ac:dyDescent="0.25">
      <c r="Q403" s="15">
        <v>4.01</v>
      </c>
      <c r="R403" s="16">
        <f t="shared" si="18"/>
        <v>33.695199930000001</v>
      </c>
      <c r="S403" s="16">
        <f t="shared" si="19"/>
        <v>17.673598885737583</v>
      </c>
      <c r="T403" s="16">
        <f t="shared" si="20"/>
        <v>72.179999999999993</v>
      </c>
    </row>
    <row r="404" spans="17:20" x14ac:dyDescent="0.25">
      <c r="Q404" s="15">
        <v>4.0199999999999996</v>
      </c>
      <c r="R404" s="16">
        <f t="shared" si="18"/>
        <v>33.779227859999999</v>
      </c>
      <c r="S404" s="16">
        <f t="shared" si="19"/>
        <v>17.676846631088949</v>
      </c>
      <c r="T404" s="16">
        <f t="shared" si="20"/>
        <v>72.359999999999985</v>
      </c>
    </row>
    <row r="405" spans="17:20" x14ac:dyDescent="0.25">
      <c r="Q405" s="15">
        <v>4.03</v>
      </c>
      <c r="R405" s="16">
        <f t="shared" si="18"/>
        <v>33.863255790000004</v>
      </c>
      <c r="S405" s="16">
        <f t="shared" si="19"/>
        <v>17.680062060834128</v>
      </c>
      <c r="T405" s="16">
        <f t="shared" si="20"/>
        <v>72.539999999999992</v>
      </c>
    </row>
    <row r="406" spans="17:20" x14ac:dyDescent="0.25">
      <c r="Q406" s="15">
        <v>4.04</v>
      </c>
      <c r="R406" s="16">
        <f t="shared" si="18"/>
        <v>33.947283720000001</v>
      </c>
      <c r="S406" s="16">
        <f t="shared" si="19"/>
        <v>17.683245496518779</v>
      </c>
      <c r="T406" s="16">
        <f t="shared" si="20"/>
        <v>72.72</v>
      </c>
    </row>
    <row r="407" spans="17:20" x14ac:dyDescent="0.25">
      <c r="Q407" s="15">
        <v>4.05</v>
      </c>
      <c r="R407" s="16">
        <f t="shared" si="18"/>
        <v>34.031311649999999</v>
      </c>
      <c r="S407" s="16">
        <f t="shared" si="19"/>
        <v>17.686397256489116</v>
      </c>
      <c r="T407" s="16">
        <f t="shared" si="20"/>
        <v>72.899999999999991</v>
      </c>
    </row>
    <row r="408" spans="17:20" x14ac:dyDescent="0.25">
      <c r="Q408" s="15">
        <v>4.0599999999999996</v>
      </c>
      <c r="R408" s="16">
        <f t="shared" si="18"/>
        <v>34.115339579999997</v>
      </c>
      <c r="S408" s="16">
        <f t="shared" si="19"/>
        <v>17.689517655923765</v>
      </c>
      <c r="T408" s="16">
        <f t="shared" si="20"/>
        <v>73.079999999999984</v>
      </c>
    </row>
    <row r="409" spans="17:20" x14ac:dyDescent="0.25">
      <c r="Q409" s="15">
        <v>4.07</v>
      </c>
      <c r="R409" s="16">
        <f t="shared" si="18"/>
        <v>34.199367510000009</v>
      </c>
      <c r="S409" s="16">
        <f t="shared" si="19"/>
        <v>17.692607006865273</v>
      </c>
      <c r="T409" s="16">
        <f t="shared" si="20"/>
        <v>73.260000000000005</v>
      </c>
    </row>
    <row r="410" spans="17:20" x14ac:dyDescent="0.25">
      <c r="Q410" s="15">
        <v>4.08</v>
      </c>
      <c r="R410" s="16">
        <f t="shared" si="18"/>
        <v>34.283395440000007</v>
      </c>
      <c r="S410" s="16">
        <f t="shared" si="19"/>
        <v>17.695665618251304</v>
      </c>
      <c r="T410" s="16">
        <f t="shared" si="20"/>
        <v>73.44</v>
      </c>
    </row>
    <row r="411" spans="17:20" x14ac:dyDescent="0.25">
      <c r="Q411" s="15">
        <v>4.09</v>
      </c>
      <c r="R411" s="16">
        <f t="shared" si="18"/>
        <v>34.367423370000004</v>
      </c>
      <c r="S411" s="16">
        <f t="shared" si="19"/>
        <v>17.698693795945548</v>
      </c>
      <c r="T411" s="16">
        <f t="shared" si="20"/>
        <v>73.62</v>
      </c>
    </row>
    <row r="412" spans="17:20" x14ac:dyDescent="0.25">
      <c r="Q412" s="15">
        <v>4.0999999999999996</v>
      </c>
      <c r="R412" s="16">
        <f t="shared" si="18"/>
        <v>34.451451300000002</v>
      </c>
      <c r="S412" s="16">
        <f t="shared" si="19"/>
        <v>17.701691842768298</v>
      </c>
      <c r="T412" s="16">
        <f t="shared" si="20"/>
        <v>73.8</v>
      </c>
    </row>
    <row r="413" spans="17:20" x14ac:dyDescent="0.25">
      <c r="Q413" s="15">
        <v>4.1100000000000003</v>
      </c>
      <c r="R413" s="16">
        <f t="shared" si="18"/>
        <v>34.535479230000007</v>
      </c>
      <c r="S413" s="16">
        <f t="shared" si="19"/>
        <v>17.704660058526734</v>
      </c>
      <c r="T413" s="16">
        <f t="shared" si="20"/>
        <v>73.98</v>
      </c>
    </row>
    <row r="414" spans="17:20" x14ac:dyDescent="0.25">
      <c r="Q414" s="15">
        <v>4.12</v>
      </c>
      <c r="R414" s="16">
        <f t="shared" si="18"/>
        <v>34.619507160000005</v>
      </c>
      <c r="S414" s="16">
        <f t="shared" si="19"/>
        <v>17.707598740044901</v>
      </c>
      <c r="T414" s="16">
        <f t="shared" si="20"/>
        <v>74.16</v>
      </c>
    </row>
    <row r="415" spans="17:20" x14ac:dyDescent="0.25">
      <c r="Q415" s="15">
        <v>4.13</v>
      </c>
      <c r="R415" s="16">
        <f t="shared" si="18"/>
        <v>34.703535090000003</v>
      </c>
      <c r="S415" s="16">
        <f t="shared" si="19"/>
        <v>17.710508181193408</v>
      </c>
      <c r="T415" s="16">
        <f t="shared" si="20"/>
        <v>74.339999999999989</v>
      </c>
    </row>
    <row r="416" spans="17:20" x14ac:dyDescent="0.25">
      <c r="Q416" s="15">
        <v>4.1399999999999997</v>
      </c>
      <c r="R416" s="16">
        <f t="shared" si="18"/>
        <v>34.78756302</v>
      </c>
      <c r="S416" s="16">
        <f t="shared" si="19"/>
        <v>17.713388672918789</v>
      </c>
      <c r="T416" s="16">
        <f t="shared" si="20"/>
        <v>74.52</v>
      </c>
    </row>
    <row r="417" spans="17:20" x14ac:dyDescent="0.25">
      <c r="Q417" s="15">
        <v>4.1500000000000004</v>
      </c>
      <c r="R417" s="16">
        <f t="shared" si="18"/>
        <v>34.871590950000005</v>
      </c>
      <c r="S417" s="16">
        <f t="shared" si="19"/>
        <v>17.716240503272619</v>
      </c>
      <c r="T417" s="16">
        <f t="shared" si="20"/>
        <v>74.7</v>
      </c>
    </row>
    <row r="418" spans="17:20" x14ac:dyDescent="0.25">
      <c r="Q418" s="15">
        <v>4.16</v>
      </c>
      <c r="R418" s="16">
        <f t="shared" si="18"/>
        <v>34.955618880000003</v>
      </c>
      <c r="S418" s="16">
        <f t="shared" si="19"/>
        <v>17.719063957440309</v>
      </c>
      <c r="T418" s="16">
        <f t="shared" si="20"/>
        <v>74.88</v>
      </c>
    </row>
    <row r="419" spans="17:20" x14ac:dyDescent="0.25">
      <c r="Q419" s="15">
        <v>4.17</v>
      </c>
      <c r="R419" s="16">
        <f t="shared" si="18"/>
        <v>35.039646810000001</v>
      </c>
      <c r="S419" s="16">
        <f t="shared" si="19"/>
        <v>17.721859317769628</v>
      </c>
      <c r="T419" s="16">
        <f t="shared" si="20"/>
        <v>75.059999999999988</v>
      </c>
    </row>
    <row r="420" spans="17:20" x14ac:dyDescent="0.25">
      <c r="Q420" s="15">
        <v>4.18</v>
      </c>
      <c r="R420" s="16">
        <f t="shared" si="18"/>
        <v>35.123674739999998</v>
      </c>
      <c r="S420" s="16">
        <f t="shared" si="19"/>
        <v>17.724626863798939</v>
      </c>
      <c r="T420" s="16">
        <f t="shared" si="20"/>
        <v>75.239999999999981</v>
      </c>
    </row>
    <row r="421" spans="17:20" x14ac:dyDescent="0.25">
      <c r="Q421" s="15">
        <v>4.1900000000000004</v>
      </c>
      <c r="R421" s="16">
        <f t="shared" si="18"/>
        <v>35.207702670000003</v>
      </c>
      <c r="S421" s="16">
        <f t="shared" si="19"/>
        <v>17.727366872285153</v>
      </c>
      <c r="T421" s="16">
        <f t="shared" si="20"/>
        <v>75.42</v>
      </c>
    </row>
    <row r="422" spans="17:20" x14ac:dyDescent="0.25">
      <c r="Q422" s="15">
        <v>4.2</v>
      </c>
      <c r="R422" s="16">
        <f t="shared" si="18"/>
        <v>35.291730600000008</v>
      </c>
      <c r="S422" s="16">
        <f t="shared" si="19"/>
        <v>17.7300796172314</v>
      </c>
      <c r="T422" s="16">
        <f t="shared" si="20"/>
        <v>75.600000000000009</v>
      </c>
    </row>
    <row r="423" spans="17:20" x14ac:dyDescent="0.25">
      <c r="Q423" s="15">
        <v>4.21</v>
      </c>
      <c r="R423" s="16">
        <f t="shared" si="18"/>
        <v>35.375758530000006</v>
      </c>
      <c r="S423" s="16">
        <f t="shared" si="19"/>
        <v>17.732765369914436</v>
      </c>
      <c r="T423" s="16">
        <f t="shared" si="20"/>
        <v>75.78</v>
      </c>
    </row>
    <row r="424" spans="17:20" x14ac:dyDescent="0.25">
      <c r="Q424" s="15">
        <v>4.22</v>
      </c>
      <c r="R424" s="16">
        <f t="shared" si="18"/>
        <v>35.459786460000004</v>
      </c>
      <c r="S424" s="16">
        <f t="shared" si="19"/>
        <v>17.735424398911768</v>
      </c>
      <c r="T424" s="16">
        <f t="shared" si="20"/>
        <v>75.959999999999994</v>
      </c>
    </row>
    <row r="425" spans="17:20" x14ac:dyDescent="0.25">
      <c r="Q425" s="15">
        <v>4.2300000000000004</v>
      </c>
      <c r="R425" s="16">
        <f t="shared" si="18"/>
        <v>35.543814390000009</v>
      </c>
      <c r="S425" s="16">
        <f t="shared" si="19"/>
        <v>17.738056970128508</v>
      </c>
      <c r="T425" s="16">
        <f t="shared" si="20"/>
        <v>76.14</v>
      </c>
    </row>
    <row r="426" spans="17:20" x14ac:dyDescent="0.25">
      <c r="Q426" s="15">
        <v>4.24</v>
      </c>
      <c r="R426" s="16">
        <f t="shared" si="18"/>
        <v>35.627842320000006</v>
      </c>
      <c r="S426" s="16">
        <f t="shared" si="19"/>
        <v>17.740663346823979</v>
      </c>
      <c r="T426" s="16">
        <f t="shared" si="20"/>
        <v>76.320000000000007</v>
      </c>
    </row>
    <row r="427" spans="17:20" x14ac:dyDescent="0.25">
      <c r="Q427" s="15">
        <v>4.25</v>
      </c>
      <c r="R427" s="16">
        <f t="shared" si="18"/>
        <v>35.711870250000004</v>
      </c>
      <c r="S427" s="16">
        <f t="shared" si="19"/>
        <v>17.743243789638015</v>
      </c>
      <c r="T427" s="16">
        <f t="shared" si="20"/>
        <v>76.5</v>
      </c>
    </row>
    <row r="428" spans="17:20" x14ac:dyDescent="0.25">
      <c r="Q428" s="15">
        <v>4.26</v>
      </c>
      <c r="R428" s="16">
        <f t="shared" si="18"/>
        <v>35.795898180000002</v>
      </c>
      <c r="S428" s="16">
        <f t="shared" si="19"/>
        <v>17.745798556617046</v>
      </c>
      <c r="T428" s="16">
        <f t="shared" si="20"/>
        <v>76.679999999999993</v>
      </c>
    </row>
    <row r="429" spans="17:20" x14ac:dyDescent="0.25">
      <c r="Q429" s="15">
        <v>4.2699999999999996</v>
      </c>
      <c r="R429" s="16">
        <f t="shared" si="18"/>
        <v>35.87992611</v>
      </c>
      <c r="S429" s="16">
        <f t="shared" si="19"/>
        <v>17.748327903239911</v>
      </c>
      <c r="T429" s="16">
        <f t="shared" si="20"/>
        <v>76.859999999999985</v>
      </c>
    </row>
    <row r="430" spans="17:20" x14ac:dyDescent="0.25">
      <c r="Q430" s="15">
        <v>4.28</v>
      </c>
      <c r="R430" s="16">
        <f t="shared" si="18"/>
        <v>35.963954040000004</v>
      </c>
      <c r="S430" s="16">
        <f t="shared" si="19"/>
        <v>17.750832082443367</v>
      </c>
      <c r="T430" s="16">
        <f t="shared" si="20"/>
        <v>77.039999999999992</v>
      </c>
    </row>
    <row r="431" spans="17:20" x14ac:dyDescent="0.25">
      <c r="Q431" s="15">
        <v>4.29</v>
      </c>
      <c r="R431" s="16">
        <f t="shared" si="18"/>
        <v>36.047981970000002</v>
      </c>
      <c r="S431" s="16">
        <f t="shared" si="19"/>
        <v>17.753311344647432</v>
      </c>
      <c r="T431" s="16">
        <f t="shared" si="20"/>
        <v>77.22</v>
      </c>
    </row>
    <row r="432" spans="17:20" x14ac:dyDescent="0.25">
      <c r="Q432" s="15">
        <v>4.3</v>
      </c>
      <c r="R432" s="16">
        <f t="shared" si="18"/>
        <v>36.1320099</v>
      </c>
      <c r="S432" s="16">
        <f t="shared" si="19"/>
        <v>17.755765937780385</v>
      </c>
      <c r="T432" s="16">
        <f t="shared" si="20"/>
        <v>77.399999999999991</v>
      </c>
    </row>
    <row r="433" spans="17:20" x14ac:dyDescent="0.25">
      <c r="Q433" s="15">
        <v>4.3099999999999996</v>
      </c>
      <c r="R433" s="16">
        <f t="shared" si="18"/>
        <v>36.216037829999998</v>
      </c>
      <c r="S433" s="16">
        <f t="shared" si="19"/>
        <v>17.758196107303583</v>
      </c>
      <c r="T433" s="16">
        <f t="shared" si="20"/>
        <v>77.579999999999984</v>
      </c>
    </row>
    <row r="434" spans="17:20" x14ac:dyDescent="0.25">
      <c r="Q434" s="15">
        <v>4.32</v>
      </c>
      <c r="R434" s="16">
        <f t="shared" si="18"/>
        <v>36.300065760000003</v>
      </c>
      <c r="S434" s="16">
        <f t="shared" si="19"/>
        <v>17.760602096236013</v>
      </c>
      <c r="T434" s="16">
        <f t="shared" si="20"/>
        <v>77.759999999999991</v>
      </c>
    </row>
    <row r="435" spans="17:20" x14ac:dyDescent="0.25">
      <c r="Q435" s="15">
        <v>4.33</v>
      </c>
      <c r="R435" s="16">
        <f t="shared" si="18"/>
        <v>36.384093690000007</v>
      </c>
      <c r="S435" s="16">
        <f t="shared" si="19"/>
        <v>17.762984145178564</v>
      </c>
      <c r="T435" s="16">
        <f t="shared" si="20"/>
        <v>77.94</v>
      </c>
    </row>
    <row r="436" spans="17:20" x14ac:dyDescent="0.25">
      <c r="Q436" s="15">
        <v>4.34</v>
      </c>
      <c r="R436" s="16">
        <f t="shared" si="18"/>
        <v>36.468121620000005</v>
      </c>
      <c r="S436" s="16">
        <f t="shared" si="19"/>
        <v>17.765342492338121</v>
      </c>
      <c r="T436" s="16">
        <f t="shared" si="20"/>
        <v>78.12</v>
      </c>
    </row>
    <row r="437" spans="17:20" x14ac:dyDescent="0.25">
      <c r="Q437" s="15">
        <v>4.3499999999999996</v>
      </c>
      <c r="R437" s="16">
        <f t="shared" si="18"/>
        <v>36.552149550000003</v>
      </c>
      <c r="S437" s="16">
        <f t="shared" si="19"/>
        <v>17.767677373551361</v>
      </c>
      <c r="T437" s="16">
        <f t="shared" si="20"/>
        <v>78.3</v>
      </c>
    </row>
    <row r="438" spans="17:20" x14ac:dyDescent="0.25">
      <c r="Q438" s="15">
        <v>4.3600000000000003</v>
      </c>
      <c r="R438" s="16">
        <f t="shared" si="18"/>
        <v>36.636177480000008</v>
      </c>
      <c r="S438" s="16">
        <f t="shared" si="19"/>
        <v>17.769989022308355</v>
      </c>
      <c r="T438" s="16">
        <f t="shared" si="20"/>
        <v>78.48</v>
      </c>
    </row>
    <row r="439" spans="17:20" x14ac:dyDescent="0.25">
      <c r="Q439" s="15">
        <v>4.37</v>
      </c>
      <c r="R439" s="16">
        <f t="shared" si="18"/>
        <v>36.720205410000005</v>
      </c>
      <c r="S439" s="16">
        <f t="shared" si="19"/>
        <v>17.772277669775907</v>
      </c>
      <c r="T439" s="16">
        <f t="shared" si="20"/>
        <v>78.66</v>
      </c>
    </row>
    <row r="440" spans="17:20" x14ac:dyDescent="0.25">
      <c r="Q440" s="15">
        <v>4.38</v>
      </c>
      <c r="R440" s="16">
        <f t="shared" si="18"/>
        <v>36.804233340000003</v>
      </c>
      <c r="S440" s="16">
        <f t="shared" si="19"/>
        <v>17.774543544820659</v>
      </c>
      <c r="T440" s="16">
        <f t="shared" si="20"/>
        <v>78.839999999999989</v>
      </c>
    </row>
    <row r="441" spans="17:20" x14ac:dyDescent="0.25">
      <c r="Q441" s="15">
        <v>4.3899999999999997</v>
      </c>
      <c r="R441" s="16">
        <f t="shared" si="18"/>
        <v>36.888261270000001</v>
      </c>
      <c r="S441" s="16">
        <f t="shared" si="19"/>
        <v>17.77678687403202</v>
      </c>
      <c r="T441" s="16">
        <f t="shared" si="20"/>
        <v>79.02</v>
      </c>
    </row>
    <row r="442" spans="17:20" x14ac:dyDescent="0.25">
      <c r="Q442" s="15">
        <v>4.4000000000000004</v>
      </c>
      <c r="R442" s="16">
        <f t="shared" si="18"/>
        <v>36.972289200000006</v>
      </c>
      <c r="S442" s="16">
        <f t="shared" si="19"/>
        <v>17.779007881744768</v>
      </c>
      <c r="T442" s="16">
        <f t="shared" si="20"/>
        <v>79.2</v>
      </c>
    </row>
    <row r="443" spans="17:20" x14ac:dyDescent="0.25">
      <c r="Q443" s="15">
        <v>4.41</v>
      </c>
      <c r="R443" s="16">
        <f t="shared" si="18"/>
        <v>37.056317130000004</v>
      </c>
      <c r="S443" s="16">
        <f t="shared" si="19"/>
        <v>17.781206790061532</v>
      </c>
      <c r="T443" s="16">
        <f t="shared" si="20"/>
        <v>79.38</v>
      </c>
    </row>
    <row r="444" spans="17:20" x14ac:dyDescent="0.25">
      <c r="Q444" s="15">
        <v>4.42</v>
      </c>
      <c r="R444" s="16">
        <f t="shared" si="18"/>
        <v>37.140345060000001</v>
      </c>
      <c r="S444" s="16">
        <f t="shared" si="19"/>
        <v>17.783383818874974</v>
      </c>
      <c r="T444" s="16">
        <f t="shared" si="20"/>
        <v>79.559999999999988</v>
      </c>
    </row>
    <row r="445" spans="17:20" x14ac:dyDescent="0.25">
      <c r="Q445" s="15">
        <v>4.43</v>
      </c>
      <c r="R445" s="16">
        <f t="shared" si="18"/>
        <v>37.224372989999999</v>
      </c>
      <c r="S445" s="16">
        <f t="shared" si="19"/>
        <v>17.785539185889785</v>
      </c>
      <c r="T445" s="16">
        <f t="shared" si="20"/>
        <v>79.739999999999981</v>
      </c>
    </row>
    <row r="446" spans="17:20" x14ac:dyDescent="0.25">
      <c r="Q446" s="15">
        <v>4.4400000000000004</v>
      </c>
      <c r="R446" s="16">
        <f t="shared" si="18"/>
        <v>37.308400920000004</v>
      </c>
      <c r="S446" s="16">
        <f t="shared" si="19"/>
        <v>17.787673106644473</v>
      </c>
      <c r="T446" s="16">
        <f t="shared" si="20"/>
        <v>79.92</v>
      </c>
    </row>
    <row r="447" spans="17:20" x14ac:dyDescent="0.25">
      <c r="Q447" s="15">
        <v>4.45</v>
      </c>
      <c r="R447" s="16">
        <f t="shared" si="18"/>
        <v>37.392428850000002</v>
      </c>
      <c r="S447" s="16">
        <f t="shared" si="19"/>
        <v>17.789785794532882</v>
      </c>
      <c r="T447" s="16">
        <f t="shared" si="20"/>
        <v>80.099999999999994</v>
      </c>
    </row>
    <row r="448" spans="17:20" x14ac:dyDescent="0.25">
      <c r="Q448" s="15">
        <v>4.46</v>
      </c>
      <c r="R448" s="16">
        <f t="shared" si="18"/>
        <v>37.476456780000007</v>
      </c>
      <c r="S448" s="16">
        <f t="shared" si="19"/>
        <v>17.791877460825567</v>
      </c>
      <c r="T448" s="16">
        <f t="shared" si="20"/>
        <v>80.28</v>
      </c>
    </row>
    <row r="449" spans="17:20" x14ac:dyDescent="0.25">
      <c r="Q449" s="15">
        <v>4.47</v>
      </c>
      <c r="R449" s="16">
        <f t="shared" si="18"/>
        <v>37.560484710000004</v>
      </c>
      <c r="S449" s="16">
        <f t="shared" si="19"/>
        <v>17.793948314690898</v>
      </c>
      <c r="T449" s="16">
        <f t="shared" si="20"/>
        <v>80.459999999999994</v>
      </c>
    </row>
    <row r="450" spans="17:20" x14ac:dyDescent="0.25">
      <c r="Q450" s="15">
        <v>4.4800000000000004</v>
      </c>
      <c r="R450" s="16">
        <f t="shared" si="18"/>
        <v>37.644512640000009</v>
      </c>
      <c r="S450" s="16">
        <f t="shared" si="19"/>
        <v>17.795998563215988</v>
      </c>
      <c r="T450" s="16">
        <f t="shared" si="20"/>
        <v>80.640000000000015</v>
      </c>
    </row>
    <row r="451" spans="17:20" x14ac:dyDescent="0.25">
      <c r="Q451" s="15">
        <v>4.49</v>
      </c>
      <c r="R451" s="16">
        <f t="shared" ref="R451:R514" si="21">Q451*$B$20</f>
        <v>37.728540570000007</v>
      </c>
      <c r="S451" s="16">
        <f t="shared" ref="S451:S514" si="22">$B$17*(1-EXP(-R451/$B$20))</f>
        <v>17.798028411427396</v>
      </c>
      <c r="T451" s="16">
        <f t="shared" ref="T451:T514" si="23">($B$17/$B$20)*R451</f>
        <v>80.820000000000007</v>
      </c>
    </row>
    <row r="452" spans="17:20" x14ac:dyDescent="0.25">
      <c r="Q452" s="15">
        <v>4.5</v>
      </c>
      <c r="R452" s="16">
        <f t="shared" si="21"/>
        <v>37.812568500000005</v>
      </c>
      <c r="S452" s="16">
        <f t="shared" si="22"/>
        <v>17.800038062311639</v>
      </c>
      <c r="T452" s="16">
        <f t="shared" si="23"/>
        <v>81</v>
      </c>
    </row>
    <row r="453" spans="17:20" x14ac:dyDescent="0.25">
      <c r="Q453" s="15">
        <v>4.51</v>
      </c>
      <c r="R453" s="16">
        <f t="shared" si="21"/>
        <v>37.896596430000002</v>
      </c>
      <c r="S453" s="16">
        <f t="shared" si="22"/>
        <v>17.802027716835475</v>
      </c>
      <c r="T453" s="16">
        <f t="shared" si="23"/>
        <v>81.179999999999993</v>
      </c>
    </row>
    <row r="454" spans="17:20" x14ac:dyDescent="0.25">
      <c r="Q454" s="15">
        <v>4.5199999999999996</v>
      </c>
      <c r="R454" s="16">
        <f t="shared" si="21"/>
        <v>37.98062436</v>
      </c>
      <c r="S454" s="16">
        <f t="shared" si="22"/>
        <v>17.803997573966019</v>
      </c>
      <c r="T454" s="16">
        <f t="shared" si="23"/>
        <v>81.359999999999985</v>
      </c>
    </row>
    <row r="455" spans="17:20" x14ac:dyDescent="0.25">
      <c r="Q455" s="15">
        <v>4.53</v>
      </c>
      <c r="R455" s="16">
        <f t="shared" si="21"/>
        <v>38.064652290000005</v>
      </c>
      <c r="S455" s="16">
        <f t="shared" si="22"/>
        <v>17.805947830690624</v>
      </c>
      <c r="T455" s="16">
        <f t="shared" si="23"/>
        <v>81.539999999999992</v>
      </c>
    </row>
    <row r="456" spans="17:20" x14ac:dyDescent="0.25">
      <c r="Q456" s="15">
        <v>4.54</v>
      </c>
      <c r="R456" s="16">
        <f t="shared" si="21"/>
        <v>38.148680220000003</v>
      </c>
      <c r="S456" s="16">
        <f t="shared" si="22"/>
        <v>17.807878682036588</v>
      </c>
      <c r="T456" s="16">
        <f t="shared" si="23"/>
        <v>81.72</v>
      </c>
    </row>
    <row r="457" spans="17:20" x14ac:dyDescent="0.25">
      <c r="Q457" s="15">
        <v>4.55</v>
      </c>
      <c r="R457" s="16">
        <f t="shared" si="21"/>
        <v>38.232708150000001</v>
      </c>
      <c r="S457" s="16">
        <f t="shared" si="22"/>
        <v>17.809790321090652</v>
      </c>
      <c r="T457" s="16">
        <f t="shared" si="23"/>
        <v>81.899999999999991</v>
      </c>
    </row>
    <row r="458" spans="17:20" x14ac:dyDescent="0.25">
      <c r="Q458" s="15">
        <v>4.5599999999999996</v>
      </c>
      <c r="R458" s="16">
        <f t="shared" si="21"/>
        <v>38.316736079999998</v>
      </c>
      <c r="S458" s="16">
        <f t="shared" si="22"/>
        <v>17.811682939018318</v>
      </c>
      <c r="T458" s="16">
        <f t="shared" si="23"/>
        <v>82.079999999999984</v>
      </c>
    </row>
    <row r="459" spans="17:20" x14ac:dyDescent="0.25">
      <c r="Q459" s="15">
        <v>4.57</v>
      </c>
      <c r="R459" s="16">
        <f t="shared" si="21"/>
        <v>38.400764010000003</v>
      </c>
      <c r="S459" s="16">
        <f t="shared" si="22"/>
        <v>17.813556725082954</v>
      </c>
      <c r="T459" s="16">
        <f t="shared" si="23"/>
        <v>82.259999999999991</v>
      </c>
    </row>
    <row r="460" spans="17:20" x14ac:dyDescent="0.25">
      <c r="Q460" s="15">
        <v>4.58</v>
      </c>
      <c r="R460" s="16">
        <f t="shared" si="21"/>
        <v>38.484791940000001</v>
      </c>
      <c r="S460" s="16">
        <f t="shared" si="22"/>
        <v>17.815411866664729</v>
      </c>
      <c r="T460" s="16">
        <f t="shared" si="23"/>
        <v>82.439999999999984</v>
      </c>
    </row>
    <row r="461" spans="17:20" x14ac:dyDescent="0.25">
      <c r="Q461" s="15">
        <v>4.59</v>
      </c>
      <c r="R461" s="16">
        <f t="shared" si="21"/>
        <v>38.568819870000006</v>
      </c>
      <c r="S461" s="16">
        <f t="shared" si="22"/>
        <v>17.817248549279345</v>
      </c>
      <c r="T461" s="16">
        <f t="shared" si="23"/>
        <v>82.62</v>
      </c>
    </row>
    <row r="462" spans="17:20" x14ac:dyDescent="0.25">
      <c r="Q462" s="15">
        <v>4.5999999999999996</v>
      </c>
      <c r="R462" s="16">
        <f t="shared" si="21"/>
        <v>38.652847800000004</v>
      </c>
      <c r="S462" s="16">
        <f t="shared" si="22"/>
        <v>17.819066956596597</v>
      </c>
      <c r="T462" s="16">
        <f t="shared" si="23"/>
        <v>82.8</v>
      </c>
    </row>
    <row r="463" spans="17:20" x14ac:dyDescent="0.25">
      <c r="Q463" s="15">
        <v>4.6100000000000003</v>
      </c>
      <c r="R463" s="16">
        <f t="shared" si="21"/>
        <v>38.736875730000008</v>
      </c>
      <c r="S463" s="16">
        <f t="shared" si="22"/>
        <v>17.820867270458727</v>
      </c>
      <c r="T463" s="16">
        <f t="shared" si="23"/>
        <v>82.98</v>
      </c>
    </row>
    <row r="464" spans="17:20" x14ac:dyDescent="0.25">
      <c r="Q464" s="15">
        <v>4.62</v>
      </c>
      <c r="R464" s="16">
        <f t="shared" si="21"/>
        <v>38.820903660000006</v>
      </c>
      <c r="S464" s="16">
        <f t="shared" si="22"/>
        <v>17.822649670898628</v>
      </c>
      <c r="T464" s="16">
        <f t="shared" si="23"/>
        <v>83.16</v>
      </c>
    </row>
    <row r="465" spans="17:20" x14ac:dyDescent="0.25">
      <c r="Q465" s="15">
        <v>4.63</v>
      </c>
      <c r="R465" s="16">
        <f t="shared" si="21"/>
        <v>38.904931590000004</v>
      </c>
      <c r="S465" s="16">
        <f t="shared" si="22"/>
        <v>17.824414336157826</v>
      </c>
      <c r="T465" s="16">
        <f t="shared" si="23"/>
        <v>83.339999999999989</v>
      </c>
    </row>
    <row r="466" spans="17:20" x14ac:dyDescent="0.25">
      <c r="Q466" s="15">
        <v>4.6399999999999997</v>
      </c>
      <c r="R466" s="16">
        <f t="shared" si="21"/>
        <v>38.988959520000002</v>
      </c>
      <c r="S466" s="16">
        <f t="shared" si="22"/>
        <v>17.826161442704318</v>
      </c>
      <c r="T466" s="16">
        <f t="shared" si="23"/>
        <v>83.52</v>
      </c>
    </row>
    <row r="467" spans="17:20" x14ac:dyDescent="0.25">
      <c r="Q467" s="15">
        <v>4.6500000000000004</v>
      </c>
      <c r="R467" s="16">
        <f t="shared" si="21"/>
        <v>39.072987450000007</v>
      </c>
      <c r="S467" s="16">
        <f t="shared" si="22"/>
        <v>17.827891165250218</v>
      </c>
      <c r="T467" s="16">
        <f t="shared" si="23"/>
        <v>83.7</v>
      </c>
    </row>
    <row r="468" spans="17:20" x14ac:dyDescent="0.25">
      <c r="Q468" s="15">
        <v>4.66</v>
      </c>
      <c r="R468" s="16">
        <f t="shared" si="21"/>
        <v>39.157015380000004</v>
      </c>
      <c r="S468" s="16">
        <f t="shared" si="22"/>
        <v>17.829603676769214</v>
      </c>
      <c r="T468" s="16">
        <f t="shared" si="23"/>
        <v>83.88</v>
      </c>
    </row>
    <row r="469" spans="17:20" x14ac:dyDescent="0.25">
      <c r="Q469" s="15">
        <v>4.67</v>
      </c>
      <c r="R469" s="16">
        <f t="shared" si="21"/>
        <v>39.241043310000002</v>
      </c>
      <c r="S469" s="16">
        <f t="shared" si="22"/>
        <v>17.831299148513889</v>
      </c>
      <c r="T469" s="16">
        <f t="shared" si="23"/>
        <v>84.059999999999988</v>
      </c>
    </row>
    <row r="470" spans="17:20" x14ac:dyDescent="0.25">
      <c r="Q470" s="15">
        <v>4.68</v>
      </c>
      <c r="R470" s="16">
        <f t="shared" si="21"/>
        <v>39.32507124</v>
      </c>
      <c r="S470" s="16">
        <f t="shared" si="22"/>
        <v>17.832977750032835</v>
      </c>
      <c r="T470" s="16">
        <f t="shared" si="23"/>
        <v>84.239999999999981</v>
      </c>
    </row>
    <row r="471" spans="17:20" x14ac:dyDescent="0.25">
      <c r="Q471" s="15">
        <v>4.6900000000000004</v>
      </c>
      <c r="R471" s="16">
        <f t="shared" si="21"/>
        <v>39.409099170000005</v>
      </c>
      <c r="S471" s="16">
        <f t="shared" si="22"/>
        <v>17.834639649187597</v>
      </c>
      <c r="T471" s="16">
        <f t="shared" si="23"/>
        <v>84.42</v>
      </c>
    </row>
    <row r="472" spans="17:20" x14ac:dyDescent="0.25">
      <c r="Q472" s="15">
        <v>4.7</v>
      </c>
      <c r="R472" s="16">
        <f t="shared" si="21"/>
        <v>39.493127100000002</v>
      </c>
      <c r="S472" s="16">
        <f t="shared" si="22"/>
        <v>17.836285012169476</v>
      </c>
      <c r="T472" s="16">
        <f t="shared" si="23"/>
        <v>84.6</v>
      </c>
    </row>
    <row r="473" spans="17:20" x14ac:dyDescent="0.25">
      <c r="Q473" s="15">
        <v>4.71</v>
      </c>
      <c r="R473" s="16">
        <f t="shared" si="21"/>
        <v>39.577155030000007</v>
      </c>
      <c r="S473" s="16">
        <f t="shared" si="22"/>
        <v>17.837914003516143</v>
      </c>
      <c r="T473" s="16">
        <f t="shared" si="23"/>
        <v>84.78</v>
      </c>
    </row>
    <row r="474" spans="17:20" x14ac:dyDescent="0.25">
      <c r="Q474" s="15">
        <v>4.72</v>
      </c>
      <c r="R474" s="16">
        <f t="shared" si="21"/>
        <v>39.661182960000005</v>
      </c>
      <c r="S474" s="16">
        <f t="shared" si="22"/>
        <v>17.839526786128086</v>
      </c>
      <c r="T474" s="16">
        <f t="shared" si="23"/>
        <v>84.96</v>
      </c>
    </row>
    <row r="475" spans="17:20" x14ac:dyDescent="0.25">
      <c r="Q475" s="15">
        <v>4.7300000000000004</v>
      </c>
      <c r="R475" s="16">
        <f t="shared" si="21"/>
        <v>39.74521089000001</v>
      </c>
      <c r="S475" s="16">
        <f t="shared" si="22"/>
        <v>17.841123521284921</v>
      </c>
      <c r="T475" s="16">
        <f t="shared" si="23"/>
        <v>85.140000000000015</v>
      </c>
    </row>
    <row r="476" spans="17:20" x14ac:dyDescent="0.25">
      <c r="Q476" s="15">
        <v>4.74</v>
      </c>
      <c r="R476" s="16">
        <f t="shared" si="21"/>
        <v>39.829238820000008</v>
      </c>
      <c r="S476" s="16">
        <f t="shared" si="22"/>
        <v>17.842704368661479</v>
      </c>
      <c r="T476" s="16">
        <f t="shared" si="23"/>
        <v>85.320000000000007</v>
      </c>
    </row>
    <row r="477" spans="17:20" x14ac:dyDescent="0.25">
      <c r="Q477" s="15">
        <v>4.75</v>
      </c>
      <c r="R477" s="16">
        <f t="shared" si="21"/>
        <v>39.913266750000005</v>
      </c>
      <c r="S477" s="16">
        <f t="shared" si="22"/>
        <v>17.84426948634383</v>
      </c>
      <c r="T477" s="16">
        <f t="shared" si="23"/>
        <v>85.5</v>
      </c>
    </row>
    <row r="478" spans="17:20" x14ac:dyDescent="0.25">
      <c r="Q478" s="15">
        <v>4.76</v>
      </c>
      <c r="R478" s="16">
        <f t="shared" si="21"/>
        <v>39.997294680000003</v>
      </c>
      <c r="S478" s="16">
        <f t="shared" si="22"/>
        <v>17.845819030845036</v>
      </c>
      <c r="T478" s="16">
        <f t="shared" si="23"/>
        <v>85.679999999999993</v>
      </c>
    </row>
    <row r="479" spans="17:20" x14ac:dyDescent="0.25">
      <c r="Q479" s="15">
        <v>4.7699999999999996</v>
      </c>
      <c r="R479" s="16">
        <f t="shared" si="21"/>
        <v>40.081322610000001</v>
      </c>
      <c r="S479" s="16">
        <f t="shared" si="22"/>
        <v>17.847353157120843</v>
      </c>
      <c r="T479" s="16">
        <f t="shared" si="23"/>
        <v>85.859999999999985</v>
      </c>
    </row>
    <row r="480" spans="17:20" x14ac:dyDescent="0.25">
      <c r="Q480" s="15">
        <v>4.78</v>
      </c>
      <c r="R480" s="16">
        <f t="shared" si="21"/>
        <v>40.165350540000006</v>
      </c>
      <c r="S480" s="16">
        <f t="shared" si="22"/>
        <v>17.848872018585155</v>
      </c>
      <c r="T480" s="16">
        <f t="shared" si="23"/>
        <v>86.04</v>
      </c>
    </row>
    <row r="481" spans="17:20" x14ac:dyDescent="0.25">
      <c r="Q481" s="15">
        <v>4.79</v>
      </c>
      <c r="R481" s="16">
        <f t="shared" si="21"/>
        <v>40.249378470000003</v>
      </c>
      <c r="S481" s="16">
        <f t="shared" si="22"/>
        <v>17.850375767125385</v>
      </c>
      <c r="T481" s="16">
        <f t="shared" si="23"/>
        <v>86.22</v>
      </c>
    </row>
    <row r="482" spans="17:20" x14ac:dyDescent="0.25">
      <c r="Q482" s="15">
        <v>4.8</v>
      </c>
      <c r="R482" s="16">
        <f t="shared" si="21"/>
        <v>40.333406400000001</v>
      </c>
      <c r="S482" s="16">
        <f t="shared" si="22"/>
        <v>17.85186455311764</v>
      </c>
      <c r="T482" s="16">
        <f t="shared" si="23"/>
        <v>86.399999999999991</v>
      </c>
    </row>
    <row r="483" spans="17:20" x14ac:dyDescent="0.25">
      <c r="Q483" s="15">
        <v>4.8099999999999996</v>
      </c>
      <c r="R483" s="16">
        <f t="shared" si="21"/>
        <v>40.417434329999999</v>
      </c>
      <c r="S483" s="16">
        <f t="shared" si="22"/>
        <v>17.85333852544176</v>
      </c>
      <c r="T483" s="16">
        <f t="shared" si="23"/>
        <v>86.579999999999984</v>
      </c>
    </row>
    <row r="484" spans="17:20" x14ac:dyDescent="0.25">
      <c r="Q484" s="15">
        <v>4.82</v>
      </c>
      <c r="R484" s="16">
        <f t="shared" si="21"/>
        <v>40.501462260000004</v>
      </c>
      <c r="S484" s="16">
        <f t="shared" si="22"/>
        <v>17.854797831496207</v>
      </c>
      <c r="T484" s="16">
        <f t="shared" si="23"/>
        <v>86.759999999999991</v>
      </c>
    </row>
    <row r="485" spans="17:20" x14ac:dyDescent="0.25">
      <c r="Q485" s="15">
        <v>4.83</v>
      </c>
      <c r="R485" s="16">
        <f t="shared" si="21"/>
        <v>40.585490190000002</v>
      </c>
      <c r="S485" s="16">
        <f t="shared" si="22"/>
        <v>17.856242617212803</v>
      </c>
      <c r="T485" s="16">
        <f t="shared" si="23"/>
        <v>86.939999999999984</v>
      </c>
    </row>
    <row r="486" spans="17:20" x14ac:dyDescent="0.25">
      <c r="Q486" s="15">
        <v>4.84</v>
      </c>
      <c r="R486" s="16">
        <f t="shared" si="21"/>
        <v>40.669518120000006</v>
      </c>
      <c r="S486" s="16">
        <f t="shared" si="22"/>
        <v>17.857673027071318</v>
      </c>
      <c r="T486" s="16">
        <f t="shared" si="23"/>
        <v>87.12</v>
      </c>
    </row>
    <row r="487" spans="17:20" x14ac:dyDescent="0.25">
      <c r="Q487" s="15">
        <v>4.8499999999999996</v>
      </c>
      <c r="R487" s="16">
        <f t="shared" si="21"/>
        <v>40.753546050000004</v>
      </c>
      <c r="S487" s="16">
        <f t="shared" si="22"/>
        <v>17.859089204113936</v>
      </c>
      <c r="T487" s="16">
        <f t="shared" si="23"/>
        <v>87.3</v>
      </c>
    </row>
    <row r="488" spans="17:20" x14ac:dyDescent="0.25">
      <c r="Q488" s="15">
        <v>4.8600000000000003</v>
      </c>
      <c r="R488" s="16">
        <f t="shared" si="21"/>
        <v>40.837573980000009</v>
      </c>
      <c r="S488" s="16">
        <f t="shared" si="22"/>
        <v>17.86049128995954</v>
      </c>
      <c r="T488" s="16">
        <f t="shared" si="23"/>
        <v>87.48</v>
      </c>
    </row>
    <row r="489" spans="17:20" x14ac:dyDescent="0.25">
      <c r="Q489" s="15">
        <v>4.87</v>
      </c>
      <c r="R489" s="16">
        <f t="shared" si="21"/>
        <v>40.921601910000007</v>
      </c>
      <c r="S489" s="16">
        <f t="shared" si="22"/>
        <v>17.861879424817879</v>
      </c>
      <c r="T489" s="16">
        <f t="shared" si="23"/>
        <v>87.66</v>
      </c>
    </row>
    <row r="490" spans="17:20" x14ac:dyDescent="0.25">
      <c r="Q490" s="15">
        <v>4.88</v>
      </c>
      <c r="R490" s="16">
        <f t="shared" si="21"/>
        <v>41.005629840000005</v>
      </c>
      <c r="S490" s="16">
        <f t="shared" si="22"/>
        <v>17.863253747503602</v>
      </c>
      <c r="T490" s="16">
        <f t="shared" si="23"/>
        <v>87.84</v>
      </c>
    </row>
    <row r="491" spans="17:20" x14ac:dyDescent="0.25">
      <c r="Q491" s="15">
        <v>4.8899999999999997</v>
      </c>
      <c r="R491" s="16">
        <f t="shared" si="21"/>
        <v>41.089657770000002</v>
      </c>
      <c r="S491" s="16">
        <f t="shared" si="22"/>
        <v>17.864614395450118</v>
      </c>
      <c r="T491" s="16">
        <f t="shared" si="23"/>
        <v>88.02</v>
      </c>
    </row>
    <row r="492" spans="17:20" x14ac:dyDescent="0.25">
      <c r="Q492" s="15">
        <v>4.9000000000000004</v>
      </c>
      <c r="R492" s="16">
        <f t="shared" si="21"/>
        <v>41.173685700000007</v>
      </c>
      <c r="S492" s="16">
        <f t="shared" si="22"/>
        <v>17.865961504723362</v>
      </c>
      <c r="T492" s="16">
        <f t="shared" si="23"/>
        <v>88.2</v>
      </c>
    </row>
    <row r="493" spans="17:20" x14ac:dyDescent="0.25">
      <c r="Q493" s="15">
        <v>4.91</v>
      </c>
      <c r="R493" s="16">
        <f t="shared" si="21"/>
        <v>41.257713630000005</v>
      </c>
      <c r="S493" s="16">
        <f t="shared" si="22"/>
        <v>17.867295210035376</v>
      </c>
      <c r="T493" s="16">
        <f t="shared" si="23"/>
        <v>88.38</v>
      </c>
    </row>
    <row r="494" spans="17:20" x14ac:dyDescent="0.25">
      <c r="Q494" s="15">
        <v>4.92</v>
      </c>
      <c r="R494" s="16">
        <f t="shared" si="21"/>
        <v>41.341741560000003</v>
      </c>
      <c r="S494" s="16">
        <f t="shared" si="22"/>
        <v>17.868615644757806</v>
      </c>
      <c r="T494" s="16">
        <f t="shared" si="23"/>
        <v>88.559999999999988</v>
      </c>
    </row>
    <row r="495" spans="17:20" x14ac:dyDescent="0.25">
      <c r="Q495" s="15">
        <v>4.93</v>
      </c>
      <c r="R495" s="16">
        <f t="shared" si="21"/>
        <v>41.42576949</v>
      </c>
      <c r="S495" s="16">
        <f t="shared" si="22"/>
        <v>17.869922940935226</v>
      </c>
      <c r="T495" s="16">
        <f t="shared" si="23"/>
        <v>88.74</v>
      </c>
    </row>
    <row r="496" spans="17:20" x14ac:dyDescent="0.25">
      <c r="Q496" s="15">
        <v>4.9400000000000004</v>
      </c>
      <c r="R496" s="16">
        <f t="shared" si="21"/>
        <v>41.509797420000005</v>
      </c>
      <c r="S496" s="16">
        <f t="shared" si="22"/>
        <v>17.871217229298338</v>
      </c>
      <c r="T496" s="16">
        <f t="shared" si="23"/>
        <v>88.92</v>
      </c>
    </row>
    <row r="497" spans="17:20" x14ac:dyDescent="0.25">
      <c r="Q497" s="15">
        <v>4.95</v>
      </c>
      <c r="R497" s="16">
        <f t="shared" si="21"/>
        <v>41.593825350000003</v>
      </c>
      <c r="S497" s="16">
        <f t="shared" si="22"/>
        <v>17.872498639277062</v>
      </c>
      <c r="T497" s="16">
        <f t="shared" si="23"/>
        <v>89.1</v>
      </c>
    </row>
    <row r="498" spans="17:20" x14ac:dyDescent="0.25">
      <c r="Q498" s="15">
        <v>4.96</v>
      </c>
      <c r="R498" s="16">
        <f t="shared" si="21"/>
        <v>41.677853280000001</v>
      </c>
      <c r="S498" s="16">
        <f t="shared" si="22"/>
        <v>17.873767299013462</v>
      </c>
      <c r="T498" s="16">
        <f t="shared" si="23"/>
        <v>89.279999999999987</v>
      </c>
    </row>
    <row r="499" spans="17:20" x14ac:dyDescent="0.25">
      <c r="Q499" s="15">
        <v>4.97</v>
      </c>
      <c r="R499" s="16">
        <f t="shared" si="21"/>
        <v>41.761881210000006</v>
      </c>
      <c r="S499" s="16">
        <f t="shared" si="22"/>
        <v>17.875023335374568</v>
      </c>
      <c r="T499" s="16">
        <f t="shared" si="23"/>
        <v>89.46</v>
      </c>
    </row>
    <row r="500" spans="17:20" x14ac:dyDescent="0.25">
      <c r="Q500" s="15">
        <v>4.9800000000000004</v>
      </c>
      <c r="R500" s="16">
        <f t="shared" si="21"/>
        <v>41.84590914000001</v>
      </c>
      <c r="S500" s="16">
        <f t="shared" si="22"/>
        <v>17.876266873965069</v>
      </c>
      <c r="T500" s="16">
        <f t="shared" si="23"/>
        <v>89.640000000000015</v>
      </c>
    </row>
    <row r="501" spans="17:20" x14ac:dyDescent="0.25">
      <c r="Q501" s="15">
        <v>4.99</v>
      </c>
      <c r="R501" s="16">
        <f t="shared" si="21"/>
        <v>41.929937070000008</v>
      </c>
      <c r="S501" s="16">
        <f t="shared" si="22"/>
        <v>17.877498039139851</v>
      </c>
      <c r="T501" s="16">
        <f t="shared" si="23"/>
        <v>89.820000000000007</v>
      </c>
    </row>
    <row r="502" spans="17:20" x14ac:dyDescent="0.25">
      <c r="Q502" s="15">
        <v>5</v>
      </c>
      <c r="R502" s="16">
        <f t="shared" si="21"/>
        <v>42.013965000000006</v>
      </c>
      <c r="S502" s="16">
        <f t="shared" si="22"/>
        <v>17.878716954016461</v>
      </c>
      <c r="T502" s="16">
        <f t="shared" si="23"/>
        <v>90</v>
      </c>
    </row>
    <row r="503" spans="17:20" x14ac:dyDescent="0.25">
      <c r="Q503" s="15">
        <v>5.01</v>
      </c>
      <c r="R503" s="16">
        <f t="shared" si="21"/>
        <v>42.097992930000004</v>
      </c>
      <c r="S503" s="16">
        <f t="shared" si="22"/>
        <v>17.879923740487406</v>
      </c>
      <c r="T503" s="16">
        <f t="shared" si="23"/>
        <v>90.179999999999993</v>
      </c>
    </row>
    <row r="504" spans="17:20" x14ac:dyDescent="0.25">
      <c r="Q504" s="15">
        <v>5.0199999999999996</v>
      </c>
      <c r="R504" s="16">
        <f t="shared" si="21"/>
        <v>42.182020860000002</v>
      </c>
      <c r="S504" s="16">
        <f t="shared" si="22"/>
        <v>17.881118519232334</v>
      </c>
      <c r="T504" s="16">
        <f t="shared" si="23"/>
        <v>90.359999999999985</v>
      </c>
    </row>
    <row r="505" spans="17:20" x14ac:dyDescent="0.25">
      <c r="Q505" s="15">
        <v>5.03</v>
      </c>
      <c r="R505" s="16">
        <f t="shared" si="21"/>
        <v>42.266048790000006</v>
      </c>
      <c r="S505" s="16">
        <f t="shared" si="22"/>
        <v>17.882301409730118</v>
      </c>
      <c r="T505" s="16">
        <f t="shared" si="23"/>
        <v>90.54</v>
      </c>
    </row>
    <row r="506" spans="17:20" x14ac:dyDescent="0.25">
      <c r="Q506" s="15">
        <v>5.04</v>
      </c>
      <c r="R506" s="16">
        <f t="shared" si="21"/>
        <v>42.350076720000004</v>
      </c>
      <c r="S506" s="16">
        <f t="shared" si="22"/>
        <v>17.88347253027079</v>
      </c>
      <c r="T506" s="16">
        <f t="shared" si="23"/>
        <v>90.72</v>
      </c>
    </row>
    <row r="507" spans="17:20" x14ac:dyDescent="0.25">
      <c r="Q507" s="15">
        <v>5.05</v>
      </c>
      <c r="R507" s="16">
        <f t="shared" si="21"/>
        <v>42.434104650000002</v>
      </c>
      <c r="S507" s="16">
        <f t="shared" si="22"/>
        <v>17.884631997967386</v>
      </c>
      <c r="T507" s="16">
        <f t="shared" si="23"/>
        <v>90.899999999999991</v>
      </c>
    </row>
    <row r="508" spans="17:20" x14ac:dyDescent="0.25">
      <c r="Q508" s="15">
        <v>5.0599999999999996</v>
      </c>
      <c r="R508" s="16">
        <f t="shared" si="21"/>
        <v>42.51813258</v>
      </c>
      <c r="S508" s="16">
        <f t="shared" si="22"/>
        <v>17.885779928767636</v>
      </c>
      <c r="T508" s="16">
        <f t="shared" si="23"/>
        <v>91.079999999999984</v>
      </c>
    </row>
    <row r="509" spans="17:20" x14ac:dyDescent="0.25">
      <c r="Q509" s="15">
        <v>5.07</v>
      </c>
      <c r="R509" s="16">
        <f t="shared" si="21"/>
        <v>42.602160510000004</v>
      </c>
      <c r="S509" s="16">
        <f t="shared" si="22"/>
        <v>17.88691643746558</v>
      </c>
      <c r="T509" s="16">
        <f t="shared" si="23"/>
        <v>91.259999999999991</v>
      </c>
    </row>
    <row r="510" spans="17:20" x14ac:dyDescent="0.25">
      <c r="Q510" s="15">
        <v>5.08</v>
      </c>
      <c r="R510" s="16">
        <f t="shared" si="21"/>
        <v>42.686188440000002</v>
      </c>
      <c r="S510" s="16">
        <f t="shared" si="22"/>
        <v>17.888041637713034</v>
      </c>
      <c r="T510" s="16">
        <f t="shared" si="23"/>
        <v>91.44</v>
      </c>
    </row>
    <row r="511" spans="17:20" x14ac:dyDescent="0.25">
      <c r="Q511" s="15">
        <v>5.09</v>
      </c>
      <c r="R511" s="16">
        <f t="shared" si="21"/>
        <v>42.77021637</v>
      </c>
      <c r="S511" s="16">
        <f t="shared" si="22"/>
        <v>17.889155642030961</v>
      </c>
      <c r="T511" s="16">
        <f t="shared" si="23"/>
        <v>91.61999999999999</v>
      </c>
    </row>
    <row r="512" spans="17:20" x14ac:dyDescent="0.25">
      <c r="Q512" s="15">
        <v>5.0999999999999996</v>
      </c>
      <c r="R512" s="16">
        <f t="shared" si="21"/>
        <v>42.854244300000005</v>
      </c>
      <c r="S512" s="16">
        <f t="shared" si="22"/>
        <v>17.890258561820719</v>
      </c>
      <c r="T512" s="16">
        <f t="shared" si="23"/>
        <v>91.8</v>
      </c>
    </row>
    <row r="513" spans="17:20" x14ac:dyDescent="0.25">
      <c r="Q513" s="15">
        <v>5.1100000000000003</v>
      </c>
      <c r="R513" s="16">
        <f t="shared" si="21"/>
        <v>42.93827223000001</v>
      </c>
      <c r="S513" s="16">
        <f t="shared" si="22"/>
        <v>17.891350507375208</v>
      </c>
      <c r="T513" s="16">
        <f t="shared" si="23"/>
        <v>91.98</v>
      </c>
    </row>
    <row r="514" spans="17:20" x14ac:dyDescent="0.25">
      <c r="Q514" s="15">
        <v>5.12</v>
      </c>
      <c r="R514" s="16">
        <f t="shared" si="21"/>
        <v>43.022300160000007</v>
      </c>
      <c r="S514" s="16">
        <f t="shared" si="22"/>
        <v>17.892431587889892</v>
      </c>
      <c r="T514" s="16">
        <f t="shared" si="23"/>
        <v>92.16</v>
      </c>
    </row>
    <row r="515" spans="17:20" x14ac:dyDescent="0.25">
      <c r="Q515" s="15">
        <v>5.13</v>
      </c>
      <c r="R515" s="16">
        <f t="shared" ref="R515:R578" si="24">Q515*$B$20</f>
        <v>43.106328090000005</v>
      </c>
      <c r="S515" s="16">
        <f t="shared" ref="S515:S578" si="25">$B$17*(1-EXP(-R515/$B$20))</f>
        <v>17.893501911473727</v>
      </c>
      <c r="T515" s="16">
        <f t="shared" ref="T515:T578" si="26">($B$17/$B$20)*R515</f>
        <v>92.34</v>
      </c>
    </row>
    <row r="516" spans="17:20" x14ac:dyDescent="0.25">
      <c r="Q516" s="15">
        <v>5.14</v>
      </c>
      <c r="R516" s="16">
        <f t="shared" si="24"/>
        <v>43.190356020000003</v>
      </c>
      <c r="S516" s="16">
        <f t="shared" si="25"/>
        <v>17.894561585159959</v>
      </c>
      <c r="T516" s="16">
        <f t="shared" si="26"/>
        <v>92.52</v>
      </c>
    </row>
    <row r="517" spans="17:20" x14ac:dyDescent="0.25">
      <c r="Q517" s="15">
        <v>5.15</v>
      </c>
      <c r="R517" s="16">
        <f t="shared" si="24"/>
        <v>43.274383950000008</v>
      </c>
      <c r="S517" s="16">
        <f t="shared" si="25"/>
        <v>17.895610714916842</v>
      </c>
      <c r="T517" s="16">
        <f t="shared" si="26"/>
        <v>92.7</v>
      </c>
    </row>
    <row r="518" spans="17:20" x14ac:dyDescent="0.25">
      <c r="Q518" s="15">
        <v>5.16</v>
      </c>
      <c r="R518" s="16">
        <f t="shared" si="24"/>
        <v>43.358411880000006</v>
      </c>
      <c r="S518" s="16">
        <f t="shared" si="25"/>
        <v>17.896649405658223</v>
      </c>
      <c r="T518" s="16">
        <f t="shared" si="26"/>
        <v>92.88</v>
      </c>
    </row>
    <row r="519" spans="17:20" x14ac:dyDescent="0.25">
      <c r="Q519" s="15">
        <v>5.17</v>
      </c>
      <c r="R519" s="16">
        <f t="shared" si="24"/>
        <v>43.442439810000003</v>
      </c>
      <c r="S519" s="16">
        <f t="shared" si="25"/>
        <v>17.897677761254048</v>
      </c>
      <c r="T519" s="16">
        <f t="shared" si="26"/>
        <v>93.059999999999988</v>
      </c>
    </row>
    <row r="520" spans="17:20" x14ac:dyDescent="0.25">
      <c r="Q520" s="15">
        <v>5.18</v>
      </c>
      <c r="R520" s="16">
        <f t="shared" si="24"/>
        <v>43.526467740000001</v>
      </c>
      <c r="S520" s="16">
        <f t="shared" si="25"/>
        <v>17.898695884540725</v>
      </c>
      <c r="T520" s="16">
        <f t="shared" si="26"/>
        <v>93.24</v>
      </c>
    </row>
    <row r="521" spans="17:20" x14ac:dyDescent="0.25">
      <c r="Q521" s="15">
        <v>5.19</v>
      </c>
      <c r="R521" s="16">
        <f t="shared" si="24"/>
        <v>43.610495670000006</v>
      </c>
      <c r="S521" s="16">
        <f t="shared" si="25"/>
        <v>17.89970387733144</v>
      </c>
      <c r="T521" s="16">
        <f t="shared" si="26"/>
        <v>93.42</v>
      </c>
    </row>
    <row r="522" spans="17:20" x14ac:dyDescent="0.25">
      <c r="Q522" s="15">
        <v>5.2</v>
      </c>
      <c r="R522" s="16">
        <f t="shared" si="24"/>
        <v>43.694523600000004</v>
      </c>
      <c r="S522" s="16">
        <f t="shared" si="25"/>
        <v>17.900701840426308</v>
      </c>
      <c r="T522" s="16">
        <f t="shared" si="26"/>
        <v>93.6</v>
      </c>
    </row>
    <row r="523" spans="17:20" x14ac:dyDescent="0.25">
      <c r="Q523" s="15">
        <v>5.21</v>
      </c>
      <c r="R523" s="16">
        <f t="shared" si="24"/>
        <v>43.778551530000001</v>
      </c>
      <c r="S523" s="16">
        <f t="shared" si="25"/>
        <v>17.901689873622466</v>
      </c>
      <c r="T523" s="16">
        <f t="shared" si="26"/>
        <v>93.779999999999987</v>
      </c>
    </row>
    <row r="524" spans="17:20" x14ac:dyDescent="0.25">
      <c r="Q524" s="15">
        <v>5.22</v>
      </c>
      <c r="R524" s="16">
        <f t="shared" si="24"/>
        <v>43.862579459999999</v>
      </c>
      <c r="S524" s="16">
        <f t="shared" si="25"/>
        <v>17.902668075724062</v>
      </c>
      <c r="T524" s="16">
        <f t="shared" si="26"/>
        <v>93.95999999999998</v>
      </c>
    </row>
    <row r="525" spans="17:20" x14ac:dyDescent="0.25">
      <c r="Q525" s="15">
        <v>5.23</v>
      </c>
      <c r="R525" s="16">
        <f t="shared" si="24"/>
        <v>43.946607390000011</v>
      </c>
      <c r="S525" s="16">
        <f t="shared" si="25"/>
        <v>17.903636544552121</v>
      </c>
      <c r="T525" s="16">
        <f t="shared" si="26"/>
        <v>94.140000000000015</v>
      </c>
    </row>
    <row r="526" spans="17:20" x14ac:dyDescent="0.25">
      <c r="Q526" s="15">
        <v>5.24</v>
      </c>
      <c r="R526" s="16">
        <f t="shared" si="24"/>
        <v>44.030635320000009</v>
      </c>
      <c r="S526" s="16">
        <f t="shared" si="25"/>
        <v>17.904595376954333</v>
      </c>
      <c r="T526" s="16">
        <f t="shared" si="26"/>
        <v>94.320000000000007</v>
      </c>
    </row>
    <row r="527" spans="17:20" x14ac:dyDescent="0.25">
      <c r="Q527" s="15">
        <v>5.25</v>
      </c>
      <c r="R527" s="16">
        <f t="shared" si="24"/>
        <v>44.114663250000007</v>
      </c>
      <c r="S527" s="16">
        <f t="shared" si="25"/>
        <v>17.905544668814734</v>
      </c>
      <c r="T527" s="16">
        <f t="shared" si="26"/>
        <v>94.5</v>
      </c>
    </row>
    <row r="528" spans="17:20" x14ac:dyDescent="0.25">
      <c r="Q528" s="15">
        <v>5.26</v>
      </c>
      <c r="R528" s="16">
        <f t="shared" si="24"/>
        <v>44.198691180000004</v>
      </c>
      <c r="S528" s="16">
        <f t="shared" si="25"/>
        <v>17.906484515063305</v>
      </c>
      <c r="T528" s="16">
        <f t="shared" si="26"/>
        <v>94.679999999999993</v>
      </c>
    </row>
    <row r="529" spans="17:20" x14ac:dyDescent="0.25">
      <c r="Q529" s="15">
        <v>5.27</v>
      </c>
      <c r="R529" s="16">
        <f t="shared" si="24"/>
        <v>44.282719110000002</v>
      </c>
      <c r="S529" s="16">
        <f t="shared" si="25"/>
        <v>17.907415009685455</v>
      </c>
      <c r="T529" s="16">
        <f t="shared" si="26"/>
        <v>94.859999999999985</v>
      </c>
    </row>
    <row r="530" spans="17:20" x14ac:dyDescent="0.25">
      <c r="Q530" s="15">
        <v>5.28</v>
      </c>
      <c r="R530" s="16">
        <f t="shared" si="24"/>
        <v>44.366747040000007</v>
      </c>
      <c r="S530" s="16">
        <f t="shared" si="25"/>
        <v>17.908336245731416</v>
      </c>
      <c r="T530" s="16">
        <f t="shared" si="26"/>
        <v>95.04</v>
      </c>
    </row>
    <row r="531" spans="17:20" x14ac:dyDescent="0.25">
      <c r="Q531" s="15">
        <v>5.29</v>
      </c>
      <c r="R531" s="16">
        <f t="shared" si="24"/>
        <v>44.450774970000005</v>
      </c>
      <c r="S531" s="16">
        <f t="shared" si="25"/>
        <v>17.909248315325563</v>
      </c>
      <c r="T531" s="16">
        <f t="shared" si="26"/>
        <v>95.22</v>
      </c>
    </row>
    <row r="532" spans="17:20" x14ac:dyDescent="0.25">
      <c r="Q532" s="15">
        <v>5.3</v>
      </c>
      <c r="R532" s="16">
        <f t="shared" si="24"/>
        <v>44.534802900000003</v>
      </c>
      <c r="S532" s="16">
        <f t="shared" si="25"/>
        <v>17.910151309675616</v>
      </c>
      <c r="T532" s="16">
        <f t="shared" si="26"/>
        <v>95.399999999999991</v>
      </c>
    </row>
    <row r="533" spans="17:20" x14ac:dyDescent="0.25">
      <c r="Q533" s="15">
        <v>5.31</v>
      </c>
      <c r="R533" s="16">
        <f t="shared" si="24"/>
        <v>44.61883083</v>
      </c>
      <c r="S533" s="16">
        <f t="shared" si="25"/>
        <v>17.911045319081765</v>
      </c>
      <c r="T533" s="16">
        <f t="shared" si="26"/>
        <v>95.579999999999984</v>
      </c>
    </row>
    <row r="534" spans="17:20" x14ac:dyDescent="0.25">
      <c r="Q534" s="15">
        <v>5.32</v>
      </c>
      <c r="R534" s="16">
        <f t="shared" si="24"/>
        <v>44.702858760000005</v>
      </c>
      <c r="S534" s="16">
        <f t="shared" si="25"/>
        <v>17.911930432945688</v>
      </c>
      <c r="T534" s="16">
        <f t="shared" si="26"/>
        <v>95.759999999999991</v>
      </c>
    </row>
    <row r="535" spans="17:20" x14ac:dyDescent="0.25">
      <c r="Q535" s="15">
        <v>5.33</v>
      </c>
      <c r="R535" s="16">
        <f t="shared" si="24"/>
        <v>44.786886690000003</v>
      </c>
      <c r="S535" s="16">
        <f t="shared" si="25"/>
        <v>17.912806739779519</v>
      </c>
      <c r="T535" s="16">
        <f t="shared" si="26"/>
        <v>95.94</v>
      </c>
    </row>
    <row r="536" spans="17:20" x14ac:dyDescent="0.25">
      <c r="Q536" s="15">
        <v>5.34</v>
      </c>
      <c r="R536" s="16">
        <f t="shared" si="24"/>
        <v>44.870914620000001</v>
      </c>
      <c r="S536" s="16">
        <f t="shared" si="25"/>
        <v>17.913674327214665</v>
      </c>
      <c r="T536" s="16">
        <f t="shared" si="26"/>
        <v>96.11999999999999</v>
      </c>
    </row>
    <row r="537" spans="17:20" x14ac:dyDescent="0.25">
      <c r="Q537" s="15">
        <v>5.35</v>
      </c>
      <c r="R537" s="16">
        <f t="shared" si="24"/>
        <v>44.954942549999998</v>
      </c>
      <c r="S537" s="16">
        <f t="shared" si="25"/>
        <v>17.914533282010591</v>
      </c>
      <c r="T537" s="16">
        <f t="shared" si="26"/>
        <v>96.299999999999983</v>
      </c>
    </row>
    <row r="538" spans="17:20" x14ac:dyDescent="0.25">
      <c r="Q538" s="15">
        <v>5.36</v>
      </c>
      <c r="R538" s="16">
        <f t="shared" si="24"/>
        <v>45.03897048000001</v>
      </c>
      <c r="S538" s="16">
        <f t="shared" si="25"/>
        <v>17.915383690063504</v>
      </c>
      <c r="T538" s="16">
        <f t="shared" si="26"/>
        <v>96.48</v>
      </c>
    </row>
    <row r="539" spans="17:20" x14ac:dyDescent="0.25">
      <c r="Q539" s="15">
        <v>5.37</v>
      </c>
      <c r="R539" s="16">
        <f t="shared" si="24"/>
        <v>45.122998410000008</v>
      </c>
      <c r="S539" s="16">
        <f t="shared" si="25"/>
        <v>17.9162256364149</v>
      </c>
      <c r="T539" s="16">
        <f t="shared" si="26"/>
        <v>96.66</v>
      </c>
    </row>
    <row r="540" spans="17:20" x14ac:dyDescent="0.25">
      <c r="Q540" s="15">
        <v>5.38</v>
      </c>
      <c r="R540" s="16">
        <f t="shared" si="24"/>
        <v>45.207026340000006</v>
      </c>
      <c r="S540" s="16">
        <f t="shared" si="25"/>
        <v>17.917059205260131</v>
      </c>
      <c r="T540" s="16">
        <f t="shared" si="26"/>
        <v>96.84</v>
      </c>
    </row>
    <row r="541" spans="17:20" x14ac:dyDescent="0.25">
      <c r="Q541" s="15">
        <v>5.39</v>
      </c>
      <c r="R541" s="16">
        <f t="shared" si="24"/>
        <v>45.291054270000004</v>
      </c>
      <c r="S541" s="16">
        <f t="shared" si="25"/>
        <v>17.917884479956768</v>
      </c>
      <c r="T541" s="16">
        <f t="shared" si="26"/>
        <v>97.02</v>
      </c>
    </row>
    <row r="542" spans="17:20" x14ac:dyDescent="0.25">
      <c r="Q542" s="15">
        <v>5.4</v>
      </c>
      <c r="R542" s="16">
        <f t="shared" si="24"/>
        <v>45.375082200000008</v>
      </c>
      <c r="S542" s="16">
        <f t="shared" si="25"/>
        <v>17.918701543032974</v>
      </c>
      <c r="T542" s="16">
        <f t="shared" si="26"/>
        <v>97.2</v>
      </c>
    </row>
    <row r="543" spans="17:20" x14ac:dyDescent="0.25">
      <c r="Q543" s="15">
        <v>5.41</v>
      </c>
      <c r="R543" s="16">
        <f t="shared" si="24"/>
        <v>45.459110130000006</v>
      </c>
      <c r="S543" s="16">
        <f t="shared" si="25"/>
        <v>17.919510476195729</v>
      </c>
      <c r="T543" s="16">
        <f t="shared" si="26"/>
        <v>97.38</v>
      </c>
    </row>
    <row r="544" spans="17:20" x14ac:dyDescent="0.25">
      <c r="Q544" s="15">
        <v>5.42</v>
      </c>
      <c r="R544" s="16">
        <f t="shared" si="24"/>
        <v>45.543138060000004</v>
      </c>
      <c r="S544" s="16">
        <f t="shared" si="25"/>
        <v>17.920311360339031</v>
      </c>
      <c r="T544" s="16">
        <f t="shared" si="26"/>
        <v>97.559999999999988</v>
      </c>
    </row>
    <row r="545" spans="17:20" x14ac:dyDescent="0.25">
      <c r="Q545" s="15">
        <v>5.43</v>
      </c>
      <c r="R545" s="16">
        <f t="shared" si="24"/>
        <v>45.627165990000002</v>
      </c>
      <c r="S545" s="16">
        <f t="shared" si="25"/>
        <v>17.921104275551961</v>
      </c>
      <c r="T545" s="16">
        <f t="shared" si="26"/>
        <v>97.74</v>
      </c>
    </row>
    <row r="546" spans="17:20" x14ac:dyDescent="0.25">
      <c r="Q546" s="15">
        <v>5.44</v>
      </c>
      <c r="R546" s="16">
        <f t="shared" si="24"/>
        <v>45.711193920000007</v>
      </c>
      <c r="S546" s="16">
        <f t="shared" si="25"/>
        <v>17.921889301126701</v>
      </c>
      <c r="T546" s="16">
        <f t="shared" si="26"/>
        <v>97.92</v>
      </c>
    </row>
    <row r="547" spans="17:20" x14ac:dyDescent="0.25">
      <c r="Q547" s="15">
        <v>5.45</v>
      </c>
      <c r="R547" s="16">
        <f t="shared" si="24"/>
        <v>45.795221850000004</v>
      </c>
      <c r="S547" s="16">
        <f t="shared" si="25"/>
        <v>17.922666515566458</v>
      </c>
      <c r="T547" s="16">
        <f t="shared" si="26"/>
        <v>98.1</v>
      </c>
    </row>
    <row r="548" spans="17:20" x14ac:dyDescent="0.25">
      <c r="Q548" s="15">
        <v>5.46</v>
      </c>
      <c r="R548" s="16">
        <f t="shared" si="24"/>
        <v>45.879249780000002</v>
      </c>
      <c r="S548" s="16">
        <f t="shared" si="25"/>
        <v>17.923435996593327</v>
      </c>
      <c r="T548" s="16">
        <f t="shared" si="26"/>
        <v>98.279999999999987</v>
      </c>
    </row>
    <row r="549" spans="17:20" x14ac:dyDescent="0.25">
      <c r="Q549" s="15">
        <v>5.47</v>
      </c>
      <c r="R549" s="16">
        <f t="shared" si="24"/>
        <v>45.96327771</v>
      </c>
      <c r="S549" s="16">
        <f t="shared" si="25"/>
        <v>17.924197821156053</v>
      </c>
      <c r="T549" s="16">
        <f t="shared" si="26"/>
        <v>98.45999999999998</v>
      </c>
    </row>
    <row r="550" spans="17:20" x14ac:dyDescent="0.25">
      <c r="Q550" s="15">
        <v>5.48</v>
      </c>
      <c r="R550" s="16">
        <f t="shared" si="24"/>
        <v>46.047305640000005</v>
      </c>
      <c r="S550" s="16">
        <f t="shared" si="25"/>
        <v>17.924952065437726</v>
      </c>
      <c r="T550" s="16">
        <f t="shared" si="26"/>
        <v>98.64</v>
      </c>
    </row>
    <row r="551" spans="17:20" x14ac:dyDescent="0.25">
      <c r="Q551" s="15">
        <v>5.49</v>
      </c>
      <c r="R551" s="16">
        <f t="shared" si="24"/>
        <v>46.13133357000001</v>
      </c>
      <c r="S551" s="16">
        <f t="shared" si="25"/>
        <v>17.925698804863401</v>
      </c>
      <c r="T551" s="16">
        <f t="shared" si="26"/>
        <v>98.820000000000007</v>
      </c>
    </row>
    <row r="552" spans="17:20" x14ac:dyDescent="0.25">
      <c r="Q552" s="15">
        <v>5.5</v>
      </c>
      <c r="R552" s="16">
        <f t="shared" si="24"/>
        <v>46.215361500000007</v>
      </c>
      <c r="S552" s="16">
        <f t="shared" si="25"/>
        <v>17.926438114107647</v>
      </c>
      <c r="T552" s="16">
        <f t="shared" si="26"/>
        <v>99</v>
      </c>
    </row>
    <row r="553" spans="17:20" x14ac:dyDescent="0.25">
      <c r="Q553" s="15">
        <v>5.51</v>
      </c>
      <c r="R553" s="16">
        <f t="shared" si="24"/>
        <v>46.299389430000005</v>
      </c>
      <c r="S553" s="16">
        <f t="shared" si="25"/>
        <v>17.927170067102001</v>
      </c>
      <c r="T553" s="16">
        <f t="shared" si="26"/>
        <v>99.179999999999993</v>
      </c>
    </row>
    <row r="554" spans="17:20" x14ac:dyDescent="0.25">
      <c r="Q554" s="15">
        <v>5.52</v>
      </c>
      <c r="R554" s="16">
        <f t="shared" si="24"/>
        <v>46.383417360000003</v>
      </c>
      <c r="S554" s="16">
        <f t="shared" si="25"/>
        <v>17.927894737042372</v>
      </c>
      <c r="T554" s="16">
        <f t="shared" si="26"/>
        <v>99.359999999999985</v>
      </c>
    </row>
    <row r="555" spans="17:20" x14ac:dyDescent="0.25">
      <c r="Q555" s="15">
        <v>5.53</v>
      </c>
      <c r="R555" s="16">
        <f t="shared" si="24"/>
        <v>46.467445290000008</v>
      </c>
      <c r="S555" s="16">
        <f t="shared" si="25"/>
        <v>17.928612196396362</v>
      </c>
      <c r="T555" s="16">
        <f t="shared" si="26"/>
        <v>99.54</v>
      </c>
    </row>
    <row r="556" spans="17:20" x14ac:dyDescent="0.25">
      <c r="Q556" s="15">
        <v>5.54</v>
      </c>
      <c r="R556" s="16">
        <f t="shared" si="24"/>
        <v>46.551473220000005</v>
      </c>
      <c r="S556" s="16">
        <f t="shared" si="25"/>
        <v>17.929322516910499</v>
      </c>
      <c r="T556" s="16">
        <f t="shared" si="26"/>
        <v>99.72</v>
      </c>
    </row>
    <row r="557" spans="17:20" x14ac:dyDescent="0.25">
      <c r="Q557" s="15">
        <v>5.55</v>
      </c>
      <c r="R557" s="16">
        <f t="shared" si="24"/>
        <v>46.635501150000003</v>
      </c>
      <c r="S557" s="16">
        <f t="shared" si="25"/>
        <v>17.93002576961743</v>
      </c>
      <c r="T557" s="16">
        <f t="shared" si="26"/>
        <v>99.899999999999991</v>
      </c>
    </row>
    <row r="558" spans="17:20" x14ac:dyDescent="0.25">
      <c r="Q558" s="15">
        <v>5.56</v>
      </c>
      <c r="R558" s="16">
        <f t="shared" si="24"/>
        <v>46.719529080000001</v>
      </c>
      <c r="S558" s="16">
        <f t="shared" si="25"/>
        <v>17.930722024843011</v>
      </c>
      <c r="T558" s="16">
        <f t="shared" si="26"/>
        <v>100.07999999999998</v>
      </c>
    </row>
    <row r="559" spans="17:20" x14ac:dyDescent="0.25">
      <c r="Q559" s="15">
        <v>5.57</v>
      </c>
      <c r="R559" s="16">
        <f t="shared" si="24"/>
        <v>46.803557010000006</v>
      </c>
      <c r="S559" s="16">
        <f t="shared" si="25"/>
        <v>17.931411352213345</v>
      </c>
      <c r="T559" s="16">
        <f t="shared" si="26"/>
        <v>100.25999999999999</v>
      </c>
    </row>
    <row r="560" spans="17:20" x14ac:dyDescent="0.25">
      <c r="Q560" s="15">
        <v>5.58</v>
      </c>
      <c r="R560" s="16">
        <f t="shared" si="24"/>
        <v>46.887584940000004</v>
      </c>
      <c r="S560" s="16">
        <f t="shared" si="25"/>
        <v>17.932093820661741</v>
      </c>
      <c r="T560" s="16">
        <f t="shared" si="26"/>
        <v>100.44</v>
      </c>
    </row>
    <row r="561" spans="17:20" x14ac:dyDescent="0.25">
      <c r="Q561" s="15">
        <v>5.59</v>
      </c>
      <c r="R561" s="16">
        <f t="shared" si="24"/>
        <v>46.971612870000001</v>
      </c>
      <c r="S561" s="16">
        <f t="shared" si="25"/>
        <v>17.932769498435615</v>
      </c>
      <c r="T561" s="16">
        <f t="shared" si="26"/>
        <v>100.61999999999999</v>
      </c>
    </row>
    <row r="562" spans="17:20" x14ac:dyDescent="0.25">
      <c r="Q562" s="15">
        <v>5.6</v>
      </c>
      <c r="R562" s="16">
        <f t="shared" si="24"/>
        <v>47.055640799999999</v>
      </c>
      <c r="S562" s="16">
        <f t="shared" si="25"/>
        <v>17.933438453103307</v>
      </c>
      <c r="T562" s="16">
        <f t="shared" si="26"/>
        <v>100.79999999999998</v>
      </c>
    </row>
    <row r="563" spans="17:20" x14ac:dyDescent="0.25">
      <c r="Q563" s="15">
        <v>5.61</v>
      </c>
      <c r="R563" s="16">
        <f t="shared" si="24"/>
        <v>47.139668730000004</v>
      </c>
      <c r="S563" s="16">
        <f t="shared" si="25"/>
        <v>17.934100751560841</v>
      </c>
      <c r="T563" s="16">
        <f t="shared" si="26"/>
        <v>100.97999999999999</v>
      </c>
    </row>
    <row r="564" spans="17:20" x14ac:dyDescent="0.25">
      <c r="Q564" s="15">
        <v>5.62</v>
      </c>
      <c r="R564" s="16">
        <f t="shared" si="24"/>
        <v>47.223696660000009</v>
      </c>
      <c r="S564" s="16">
        <f t="shared" si="25"/>
        <v>17.934756460038617</v>
      </c>
      <c r="T564" s="16">
        <f t="shared" si="26"/>
        <v>101.16000000000001</v>
      </c>
    </row>
    <row r="565" spans="17:20" x14ac:dyDescent="0.25">
      <c r="Q565" s="15">
        <v>5.63</v>
      </c>
      <c r="R565" s="16">
        <f t="shared" si="24"/>
        <v>47.307724590000007</v>
      </c>
      <c r="S565" s="16">
        <f t="shared" si="25"/>
        <v>17.935405644108027</v>
      </c>
      <c r="T565" s="16">
        <f t="shared" si="26"/>
        <v>101.34</v>
      </c>
    </row>
    <row r="566" spans="17:20" x14ac:dyDescent="0.25">
      <c r="Q566" s="15">
        <v>5.64</v>
      </c>
      <c r="R566" s="16">
        <f t="shared" si="24"/>
        <v>47.391752520000004</v>
      </c>
      <c r="S566" s="16">
        <f t="shared" si="25"/>
        <v>17.936048368688017</v>
      </c>
      <c r="T566" s="16">
        <f t="shared" si="26"/>
        <v>101.52</v>
      </c>
    </row>
    <row r="567" spans="17:20" x14ac:dyDescent="0.25">
      <c r="Q567" s="15">
        <v>5.65</v>
      </c>
      <c r="R567" s="16">
        <f t="shared" si="24"/>
        <v>47.475780450000009</v>
      </c>
      <c r="S567" s="16">
        <f t="shared" si="25"/>
        <v>17.936684698051582</v>
      </c>
      <c r="T567" s="16">
        <f t="shared" si="26"/>
        <v>101.7</v>
      </c>
    </row>
    <row r="568" spans="17:20" x14ac:dyDescent="0.25">
      <c r="Q568" s="15">
        <v>5.66</v>
      </c>
      <c r="R568" s="16">
        <f t="shared" si="24"/>
        <v>47.559808380000007</v>
      </c>
      <c r="S568" s="16">
        <f t="shared" si="25"/>
        <v>17.937314695832189</v>
      </c>
      <c r="T568" s="16">
        <f t="shared" si="26"/>
        <v>101.88</v>
      </c>
    </row>
    <row r="569" spans="17:20" x14ac:dyDescent="0.25">
      <c r="Q569" s="15">
        <v>5.67</v>
      </c>
      <c r="R569" s="16">
        <f t="shared" si="24"/>
        <v>47.643836310000005</v>
      </c>
      <c r="S569" s="16">
        <f t="shared" si="25"/>
        <v>17.937938425030143</v>
      </c>
      <c r="T569" s="16">
        <f t="shared" si="26"/>
        <v>102.05999999999999</v>
      </c>
    </row>
    <row r="570" spans="17:20" x14ac:dyDescent="0.25">
      <c r="Q570" s="15">
        <v>5.68</v>
      </c>
      <c r="R570" s="16">
        <f t="shared" si="24"/>
        <v>47.727864240000002</v>
      </c>
      <c r="S570" s="16">
        <f t="shared" si="25"/>
        <v>17.938555948018884</v>
      </c>
      <c r="T570" s="16">
        <f t="shared" si="26"/>
        <v>102.24</v>
      </c>
    </row>
    <row r="571" spans="17:20" x14ac:dyDescent="0.25">
      <c r="Q571" s="15">
        <v>5.69</v>
      </c>
      <c r="R571" s="16">
        <f t="shared" si="24"/>
        <v>47.811892170000007</v>
      </c>
      <c r="S571" s="16">
        <f t="shared" si="25"/>
        <v>17.939167326551217</v>
      </c>
      <c r="T571" s="16">
        <f t="shared" si="26"/>
        <v>102.42</v>
      </c>
    </row>
    <row r="572" spans="17:20" x14ac:dyDescent="0.25">
      <c r="Q572" s="15">
        <v>5.7</v>
      </c>
      <c r="R572" s="16">
        <f t="shared" si="24"/>
        <v>47.895920100000005</v>
      </c>
      <c r="S572" s="16">
        <f t="shared" si="25"/>
        <v>17.939772621765517</v>
      </c>
      <c r="T572" s="16">
        <f t="shared" si="26"/>
        <v>102.6</v>
      </c>
    </row>
    <row r="573" spans="17:20" x14ac:dyDescent="0.25">
      <c r="Q573" s="15">
        <v>5.71</v>
      </c>
      <c r="R573" s="16">
        <f t="shared" si="24"/>
        <v>47.979948030000003</v>
      </c>
      <c r="S573" s="16">
        <f t="shared" si="25"/>
        <v>17.940371894191802</v>
      </c>
      <c r="T573" s="16">
        <f t="shared" si="26"/>
        <v>102.77999999999999</v>
      </c>
    </row>
    <row r="574" spans="17:20" x14ac:dyDescent="0.25">
      <c r="Q574" s="15">
        <v>5.72</v>
      </c>
      <c r="R574" s="16">
        <f t="shared" si="24"/>
        <v>48.06397596</v>
      </c>
      <c r="S574" s="16">
        <f t="shared" si="25"/>
        <v>17.940965203757816</v>
      </c>
      <c r="T574" s="16">
        <f t="shared" si="26"/>
        <v>102.95999999999998</v>
      </c>
    </row>
    <row r="575" spans="17:20" x14ac:dyDescent="0.25">
      <c r="Q575" s="15">
        <v>5.73</v>
      </c>
      <c r="R575" s="16">
        <f t="shared" si="24"/>
        <v>48.148003890000005</v>
      </c>
      <c r="S575" s="16">
        <f t="shared" si="25"/>
        <v>17.941552609795011</v>
      </c>
      <c r="T575" s="16">
        <f t="shared" si="26"/>
        <v>103.14</v>
      </c>
    </row>
    <row r="576" spans="17:20" x14ac:dyDescent="0.25">
      <c r="Q576" s="15">
        <v>5.74</v>
      </c>
      <c r="R576" s="16">
        <f t="shared" si="24"/>
        <v>48.232031820000003</v>
      </c>
      <c r="S576" s="16">
        <f t="shared" si="25"/>
        <v>17.942134171044476</v>
      </c>
      <c r="T576" s="16">
        <f t="shared" si="26"/>
        <v>103.32</v>
      </c>
    </row>
    <row r="577" spans="17:20" x14ac:dyDescent="0.25">
      <c r="Q577" s="15">
        <v>5.75</v>
      </c>
      <c r="R577" s="16">
        <f t="shared" si="24"/>
        <v>48.316059750000008</v>
      </c>
      <c r="S577" s="16">
        <f t="shared" si="25"/>
        <v>17.942709945662827</v>
      </c>
      <c r="T577" s="16">
        <f t="shared" si="26"/>
        <v>103.5</v>
      </c>
    </row>
    <row r="578" spans="17:20" x14ac:dyDescent="0.25">
      <c r="Q578" s="15">
        <v>5.76</v>
      </c>
      <c r="R578" s="16">
        <f t="shared" si="24"/>
        <v>48.400087680000006</v>
      </c>
      <c r="S578" s="16">
        <f t="shared" si="25"/>
        <v>17.943279991228</v>
      </c>
      <c r="T578" s="16">
        <f t="shared" si="26"/>
        <v>103.67999999999999</v>
      </c>
    </row>
    <row r="579" spans="17:20" x14ac:dyDescent="0.25">
      <c r="Q579" s="15">
        <v>5.77</v>
      </c>
      <c r="R579" s="16">
        <f t="shared" ref="R579:R642" si="27">Q579*$B$20</f>
        <v>48.484115610000003</v>
      </c>
      <c r="S579" s="16">
        <f t="shared" ref="S579:S642" si="28">$B$17*(1-EXP(-R579/$B$20))</f>
        <v>17.943844364745029</v>
      </c>
      <c r="T579" s="16">
        <f t="shared" ref="T579:T602" si="29">($B$17/$B$20)*R579</f>
        <v>103.85999999999999</v>
      </c>
    </row>
    <row r="580" spans="17:20" x14ac:dyDescent="0.25">
      <c r="Q580" s="15">
        <v>5.78</v>
      </c>
      <c r="R580" s="16">
        <f t="shared" si="27"/>
        <v>48.568143540000008</v>
      </c>
      <c r="S580" s="16">
        <f t="shared" si="28"/>
        <v>17.944403122651739</v>
      </c>
      <c r="T580" s="16">
        <f t="shared" si="29"/>
        <v>104.04</v>
      </c>
    </row>
    <row r="581" spans="17:20" x14ac:dyDescent="0.25">
      <c r="Q581" s="15">
        <v>5.79</v>
      </c>
      <c r="R581" s="16">
        <f t="shared" si="27"/>
        <v>48.652171470000006</v>
      </c>
      <c r="S581" s="16">
        <f t="shared" si="28"/>
        <v>17.944956320824382</v>
      </c>
      <c r="T581" s="16">
        <f t="shared" si="29"/>
        <v>104.22</v>
      </c>
    </row>
    <row r="582" spans="17:20" x14ac:dyDescent="0.25">
      <c r="Q582" s="15">
        <v>5.8</v>
      </c>
      <c r="R582" s="16">
        <f t="shared" si="27"/>
        <v>48.736199400000004</v>
      </c>
      <c r="S582" s="16">
        <f t="shared" si="28"/>
        <v>17.945504014583236</v>
      </c>
      <c r="T582" s="16">
        <f t="shared" si="29"/>
        <v>104.39999999999999</v>
      </c>
    </row>
    <row r="583" spans="17:20" x14ac:dyDescent="0.25">
      <c r="Q583" s="15">
        <v>5.81</v>
      </c>
      <c r="R583" s="16">
        <f t="shared" si="27"/>
        <v>48.820227330000002</v>
      </c>
      <c r="S583" s="16">
        <f t="shared" si="28"/>
        <v>17.946046258698136</v>
      </c>
      <c r="T583" s="16">
        <f t="shared" si="29"/>
        <v>104.57999999999998</v>
      </c>
    </row>
    <row r="584" spans="17:20" x14ac:dyDescent="0.25">
      <c r="Q584" s="15">
        <v>5.82</v>
      </c>
      <c r="R584" s="16">
        <f t="shared" si="27"/>
        <v>48.904255260000006</v>
      </c>
      <c r="S584" s="16">
        <f t="shared" si="28"/>
        <v>17.946583107393945</v>
      </c>
      <c r="T584" s="16">
        <f t="shared" si="29"/>
        <v>104.76</v>
      </c>
    </row>
    <row r="585" spans="17:20" x14ac:dyDescent="0.25">
      <c r="Q585" s="15">
        <v>5.83</v>
      </c>
      <c r="R585" s="16">
        <f t="shared" si="27"/>
        <v>48.988283190000004</v>
      </c>
      <c r="S585" s="16">
        <f t="shared" si="28"/>
        <v>17.947114614355975</v>
      </c>
      <c r="T585" s="16">
        <f t="shared" si="29"/>
        <v>104.94</v>
      </c>
    </row>
    <row r="586" spans="17:20" x14ac:dyDescent="0.25">
      <c r="Q586" s="15">
        <v>5.84</v>
      </c>
      <c r="R586" s="16">
        <f t="shared" si="27"/>
        <v>49.072311120000002</v>
      </c>
      <c r="S586" s="16">
        <f t="shared" si="28"/>
        <v>17.947640832735374</v>
      </c>
      <c r="T586" s="16">
        <f t="shared" si="29"/>
        <v>105.11999999999999</v>
      </c>
    </row>
    <row r="587" spans="17:20" x14ac:dyDescent="0.25">
      <c r="Q587" s="15">
        <v>5.85</v>
      </c>
      <c r="R587" s="16">
        <f t="shared" si="27"/>
        <v>49.15633905</v>
      </c>
      <c r="S587" s="16">
        <f t="shared" si="28"/>
        <v>17.94816181515441</v>
      </c>
      <c r="T587" s="16">
        <f t="shared" si="29"/>
        <v>105.29999999999998</v>
      </c>
    </row>
    <row r="588" spans="17:20" x14ac:dyDescent="0.25">
      <c r="Q588" s="15">
        <v>5.86</v>
      </c>
      <c r="R588" s="16">
        <f t="shared" si="27"/>
        <v>49.240366980000005</v>
      </c>
      <c r="S588" s="16">
        <f t="shared" si="28"/>
        <v>17.948677613711766</v>
      </c>
      <c r="T588" s="16">
        <f t="shared" si="29"/>
        <v>105.47999999999999</v>
      </c>
    </row>
    <row r="589" spans="17:20" x14ac:dyDescent="0.25">
      <c r="Q589" s="15">
        <v>5.87</v>
      </c>
      <c r="R589" s="16">
        <f t="shared" si="27"/>
        <v>49.324394910000002</v>
      </c>
      <c r="S589" s="16">
        <f t="shared" si="28"/>
        <v>17.949188279987723</v>
      </c>
      <c r="T589" s="16">
        <f t="shared" si="29"/>
        <v>105.65999999999998</v>
      </c>
    </row>
    <row r="590" spans="17:20" x14ac:dyDescent="0.25">
      <c r="Q590" s="15">
        <v>5.88</v>
      </c>
      <c r="R590" s="16">
        <f t="shared" si="27"/>
        <v>49.408422840000007</v>
      </c>
      <c r="S590" s="16">
        <f t="shared" si="28"/>
        <v>17.949693865049337</v>
      </c>
      <c r="T590" s="16">
        <f t="shared" si="29"/>
        <v>105.84</v>
      </c>
    </row>
    <row r="591" spans="17:20" x14ac:dyDescent="0.25">
      <c r="Q591" s="15">
        <v>5.89</v>
      </c>
      <c r="R591" s="16">
        <f t="shared" si="27"/>
        <v>49.492450770000005</v>
      </c>
      <c r="S591" s="16">
        <f t="shared" si="28"/>
        <v>17.950194419455531</v>
      </c>
      <c r="T591" s="16">
        <f t="shared" si="29"/>
        <v>106.02</v>
      </c>
    </row>
    <row r="592" spans="17:20" x14ac:dyDescent="0.25">
      <c r="Q592" s="15">
        <v>5.9</v>
      </c>
      <c r="R592" s="16">
        <f t="shared" si="27"/>
        <v>49.57647870000001</v>
      </c>
      <c r="S592" s="16">
        <f t="shared" si="28"/>
        <v>17.95068999326217</v>
      </c>
      <c r="T592" s="16">
        <f t="shared" si="29"/>
        <v>106.2</v>
      </c>
    </row>
    <row r="593" spans="17:20" x14ac:dyDescent="0.25">
      <c r="Q593" s="15">
        <v>5.91</v>
      </c>
      <c r="R593" s="16">
        <f t="shared" si="27"/>
        <v>49.660506630000008</v>
      </c>
      <c r="S593" s="16">
        <f t="shared" si="28"/>
        <v>17.95118063602704</v>
      </c>
      <c r="T593" s="16">
        <f t="shared" si="29"/>
        <v>106.38</v>
      </c>
    </row>
    <row r="594" spans="17:20" x14ac:dyDescent="0.25">
      <c r="Q594" s="15">
        <v>5.92</v>
      </c>
      <c r="R594" s="16">
        <f t="shared" si="27"/>
        <v>49.744534560000005</v>
      </c>
      <c r="S594" s="16">
        <f t="shared" si="28"/>
        <v>17.951666396814829</v>
      </c>
      <c r="T594" s="16">
        <f t="shared" si="29"/>
        <v>106.56</v>
      </c>
    </row>
    <row r="595" spans="17:20" x14ac:dyDescent="0.25">
      <c r="Q595" s="15">
        <v>5.93</v>
      </c>
      <c r="R595" s="16">
        <f t="shared" si="27"/>
        <v>49.828562490000003</v>
      </c>
      <c r="S595" s="16">
        <f t="shared" si="28"/>
        <v>17.952147324202024</v>
      </c>
      <c r="T595" s="16">
        <f t="shared" si="29"/>
        <v>106.74</v>
      </c>
    </row>
    <row r="596" spans="17:20" x14ac:dyDescent="0.25">
      <c r="Q596" s="15">
        <v>5.94</v>
      </c>
      <c r="R596" s="16">
        <f t="shared" si="27"/>
        <v>49.912590420000008</v>
      </c>
      <c r="S596" s="16">
        <f t="shared" si="28"/>
        <v>17.952623466281764</v>
      </c>
      <c r="T596" s="16">
        <f t="shared" si="29"/>
        <v>106.92</v>
      </c>
    </row>
    <row r="597" spans="17:20" x14ac:dyDescent="0.25">
      <c r="Q597" s="15">
        <v>5.95</v>
      </c>
      <c r="R597" s="16">
        <f t="shared" si="27"/>
        <v>49.996618350000006</v>
      </c>
      <c r="S597" s="16">
        <f t="shared" si="28"/>
        <v>17.953094870668647</v>
      </c>
      <c r="T597" s="16">
        <f t="shared" si="29"/>
        <v>107.1</v>
      </c>
    </row>
    <row r="598" spans="17:20" x14ac:dyDescent="0.25">
      <c r="Q598" s="15">
        <v>5.96</v>
      </c>
      <c r="R598" s="16">
        <f t="shared" si="27"/>
        <v>50.080646280000003</v>
      </c>
      <c r="S598" s="16">
        <f t="shared" si="28"/>
        <v>17.953561584503511</v>
      </c>
      <c r="T598" s="16">
        <f t="shared" si="29"/>
        <v>107.27999999999999</v>
      </c>
    </row>
    <row r="599" spans="17:20" x14ac:dyDescent="0.25">
      <c r="Q599" s="15">
        <v>5.97</v>
      </c>
      <c r="R599" s="16">
        <f t="shared" si="27"/>
        <v>50.164674210000001</v>
      </c>
      <c r="S599" s="16">
        <f t="shared" si="28"/>
        <v>17.954023654458126</v>
      </c>
      <c r="T599" s="16">
        <f t="shared" si="29"/>
        <v>107.45999999999998</v>
      </c>
    </row>
    <row r="600" spans="17:20" x14ac:dyDescent="0.25">
      <c r="Q600" s="15">
        <v>5.98</v>
      </c>
      <c r="R600" s="16">
        <f t="shared" si="27"/>
        <v>50.248702140000006</v>
      </c>
      <c r="S600" s="16">
        <f t="shared" si="28"/>
        <v>17.954481126739871</v>
      </c>
      <c r="T600" s="16">
        <f t="shared" si="29"/>
        <v>107.64</v>
      </c>
    </row>
    <row r="601" spans="17:20" x14ac:dyDescent="0.25">
      <c r="Q601" s="15">
        <v>5.99</v>
      </c>
      <c r="R601" s="16">
        <f t="shared" si="27"/>
        <v>50.332730070000004</v>
      </c>
      <c r="S601" s="16">
        <f t="shared" si="28"/>
        <v>17.954934047096362</v>
      </c>
      <c r="T601" s="16">
        <f t="shared" si="29"/>
        <v>107.82</v>
      </c>
    </row>
    <row r="602" spans="17:20" x14ac:dyDescent="0.25">
      <c r="Q602" s="15">
        <v>6</v>
      </c>
      <c r="R602" s="16">
        <f t="shared" si="27"/>
        <v>50.416758000000002</v>
      </c>
      <c r="S602" s="16">
        <f t="shared" si="28"/>
        <v>17.955382460820005</v>
      </c>
      <c r="T602" s="16">
        <f t="shared" si="29"/>
        <v>107.99999999999999</v>
      </c>
    </row>
    <row r="603" spans="17:20" x14ac:dyDescent="0.25">
      <c r="Q603" s="15">
        <v>6.01</v>
      </c>
      <c r="R603" s="16">
        <f t="shared" si="27"/>
        <v>50.500785930000006</v>
      </c>
      <c r="S603" s="16">
        <f t="shared" si="28"/>
        <v>17.95582641275255</v>
      </c>
    </row>
    <row r="604" spans="17:20" x14ac:dyDescent="0.25">
      <c r="Q604" s="15">
        <v>6.02</v>
      </c>
      <c r="R604" s="16">
        <f t="shared" si="27"/>
        <v>50.584813860000004</v>
      </c>
      <c r="S604" s="16">
        <f t="shared" si="28"/>
        <v>17.956265947289559</v>
      </c>
    </row>
    <row r="605" spans="17:20" x14ac:dyDescent="0.25">
      <c r="Q605" s="15">
        <v>6.03</v>
      </c>
      <c r="R605" s="16">
        <f t="shared" si="27"/>
        <v>50.668841790000009</v>
      </c>
      <c r="S605" s="16">
        <f t="shared" si="28"/>
        <v>17.956701108384848</v>
      </c>
    </row>
    <row r="606" spans="17:20" x14ac:dyDescent="0.25">
      <c r="Q606" s="15">
        <v>6.04</v>
      </c>
      <c r="R606" s="16">
        <f t="shared" si="27"/>
        <v>50.752869720000007</v>
      </c>
      <c r="S606" s="16">
        <f t="shared" si="28"/>
        <v>17.957131939554895</v>
      </c>
    </row>
    <row r="607" spans="17:20" x14ac:dyDescent="0.25">
      <c r="Q607" s="15">
        <v>6.05</v>
      </c>
      <c r="R607" s="16">
        <f t="shared" si="27"/>
        <v>50.836897650000004</v>
      </c>
      <c r="S607" s="16">
        <f t="shared" si="28"/>
        <v>17.957558483883176</v>
      </c>
    </row>
    <row r="608" spans="17:20" x14ac:dyDescent="0.25">
      <c r="Q608" s="15">
        <v>6.06</v>
      </c>
      <c r="R608" s="16">
        <f t="shared" si="27"/>
        <v>50.920925580000002</v>
      </c>
      <c r="S608" s="16">
        <f t="shared" si="28"/>
        <v>17.957980784024475</v>
      </c>
    </row>
    <row r="609" spans="17:19" x14ac:dyDescent="0.25">
      <c r="Q609" s="15">
        <v>6.07</v>
      </c>
      <c r="R609" s="16">
        <f t="shared" si="27"/>
        <v>51.004953510000007</v>
      </c>
      <c r="S609" s="16">
        <f t="shared" si="28"/>
        <v>17.95839888220916</v>
      </c>
    </row>
    <row r="610" spans="17:19" x14ac:dyDescent="0.25">
      <c r="Q610" s="15">
        <v>6.08</v>
      </c>
      <c r="R610" s="16">
        <f t="shared" si="27"/>
        <v>51.088981440000005</v>
      </c>
      <c r="S610" s="16">
        <f t="shared" si="28"/>
        <v>17.958812820247402</v>
      </c>
    </row>
    <row r="611" spans="17:19" x14ac:dyDescent="0.25">
      <c r="Q611" s="15">
        <v>6.09</v>
      </c>
      <c r="R611" s="16">
        <f t="shared" si="27"/>
        <v>51.173009370000003</v>
      </c>
      <c r="S611" s="16">
        <f t="shared" si="28"/>
        <v>17.959222639533344</v>
      </c>
    </row>
    <row r="612" spans="17:19" x14ac:dyDescent="0.25">
      <c r="Q612" s="15">
        <v>6.1</v>
      </c>
      <c r="R612" s="16">
        <f t="shared" si="27"/>
        <v>51.2570373</v>
      </c>
      <c r="S612" s="16">
        <f t="shared" si="28"/>
        <v>17.959628381049257</v>
      </c>
    </row>
    <row r="613" spans="17:19" x14ac:dyDescent="0.25">
      <c r="Q613" s="15">
        <v>6.11</v>
      </c>
      <c r="R613" s="16">
        <f t="shared" si="27"/>
        <v>51.341065230000005</v>
      </c>
      <c r="S613" s="16">
        <f t="shared" si="28"/>
        <v>17.960030085369631</v>
      </c>
    </row>
    <row r="614" spans="17:19" x14ac:dyDescent="0.25">
      <c r="Q614" s="15">
        <v>6.12</v>
      </c>
      <c r="R614" s="16">
        <f t="shared" si="27"/>
        <v>51.425093160000003</v>
      </c>
      <c r="S614" s="16">
        <f t="shared" si="28"/>
        <v>17.960427792665232</v>
      </c>
    </row>
    <row r="615" spans="17:19" x14ac:dyDescent="0.25">
      <c r="Q615" s="15">
        <v>6.13</v>
      </c>
      <c r="R615" s="16">
        <f t="shared" si="27"/>
        <v>51.509121090000008</v>
      </c>
      <c r="S615" s="16">
        <f t="shared" si="28"/>
        <v>17.960821542707126</v>
      </c>
    </row>
    <row r="616" spans="17:19" x14ac:dyDescent="0.25">
      <c r="Q616" s="15">
        <v>6.14</v>
      </c>
      <c r="R616" s="16">
        <f t="shared" si="27"/>
        <v>51.593149020000006</v>
      </c>
      <c r="S616" s="16">
        <f t="shared" si="28"/>
        <v>17.961211374870643</v>
      </c>
    </row>
    <row r="617" spans="17:19" x14ac:dyDescent="0.25">
      <c r="Q617" s="15">
        <v>6.15</v>
      </c>
      <c r="R617" s="16">
        <f t="shared" si="27"/>
        <v>51.67717695000001</v>
      </c>
      <c r="S617" s="16">
        <f t="shared" si="28"/>
        <v>17.961597328139323</v>
      </c>
    </row>
    <row r="618" spans="17:19" x14ac:dyDescent="0.25">
      <c r="Q618" s="15">
        <v>6.16</v>
      </c>
      <c r="R618" s="16">
        <f t="shared" si="27"/>
        <v>51.761204880000008</v>
      </c>
      <c r="S618" s="16">
        <f t="shared" si="28"/>
        <v>17.961979441108813</v>
      </c>
    </row>
    <row r="619" spans="17:19" x14ac:dyDescent="0.25">
      <c r="Q619" s="15">
        <v>6.17</v>
      </c>
      <c r="R619" s="16">
        <f t="shared" si="27"/>
        <v>51.845232810000006</v>
      </c>
      <c r="S619" s="16">
        <f t="shared" si="28"/>
        <v>17.96235775199073</v>
      </c>
    </row>
    <row r="620" spans="17:19" x14ac:dyDescent="0.25">
      <c r="Q620" s="15">
        <v>6.18</v>
      </c>
      <c r="R620" s="16">
        <f t="shared" si="27"/>
        <v>51.929260740000004</v>
      </c>
      <c r="S620" s="16">
        <f t="shared" si="28"/>
        <v>17.962732298616476</v>
      </c>
    </row>
    <row r="621" spans="17:19" x14ac:dyDescent="0.25">
      <c r="Q621" s="15">
        <v>6.19</v>
      </c>
      <c r="R621" s="16">
        <f t="shared" si="27"/>
        <v>52.013288670000009</v>
      </c>
      <c r="S621" s="16">
        <f t="shared" si="28"/>
        <v>17.963103118441026</v>
      </c>
    </row>
    <row r="622" spans="17:19" x14ac:dyDescent="0.25">
      <c r="Q622" s="15">
        <v>6.2</v>
      </c>
      <c r="R622" s="16">
        <f t="shared" si="27"/>
        <v>52.097316600000006</v>
      </c>
      <c r="S622" s="16">
        <f t="shared" si="28"/>
        <v>17.963470248546678</v>
      </c>
    </row>
    <row r="623" spans="17:19" x14ac:dyDescent="0.25">
      <c r="Q623" s="15">
        <v>6.21</v>
      </c>
      <c r="R623" s="16">
        <f t="shared" si="27"/>
        <v>52.181344530000004</v>
      </c>
      <c r="S623" s="16">
        <f t="shared" si="28"/>
        <v>17.963833725646737</v>
      </c>
    </row>
    <row r="624" spans="17:19" x14ac:dyDescent="0.25">
      <c r="Q624" s="15">
        <v>6.22</v>
      </c>
      <c r="R624" s="16">
        <f t="shared" si="27"/>
        <v>52.265372460000002</v>
      </c>
      <c r="S624" s="16">
        <f t="shared" si="28"/>
        <v>17.964193586089227</v>
      </c>
    </row>
    <row r="625" spans="17:19" x14ac:dyDescent="0.25">
      <c r="Q625" s="15">
        <v>6.23</v>
      </c>
      <c r="R625" s="16">
        <f t="shared" si="27"/>
        <v>52.349400390000007</v>
      </c>
      <c r="S625" s="16">
        <f t="shared" si="28"/>
        <v>17.964549865860487</v>
      </c>
    </row>
    <row r="626" spans="17:19" x14ac:dyDescent="0.25">
      <c r="Q626" s="15">
        <v>6.24</v>
      </c>
      <c r="R626" s="16">
        <f t="shared" si="27"/>
        <v>52.433428320000004</v>
      </c>
      <c r="S626" s="16">
        <f t="shared" si="28"/>
        <v>17.96490260058879</v>
      </c>
    </row>
    <row r="627" spans="17:19" x14ac:dyDescent="0.25">
      <c r="Q627" s="15">
        <v>6.25</v>
      </c>
      <c r="R627" s="16">
        <f t="shared" si="27"/>
        <v>52.517456250000002</v>
      </c>
      <c r="S627" s="16">
        <f t="shared" si="28"/>
        <v>17.965251825547902</v>
      </c>
    </row>
    <row r="628" spans="17:19" x14ac:dyDescent="0.25">
      <c r="Q628" s="15">
        <v>6.26</v>
      </c>
      <c r="R628" s="16">
        <f t="shared" si="27"/>
        <v>52.601484180000007</v>
      </c>
      <c r="S628" s="16">
        <f t="shared" si="28"/>
        <v>17.965597575660613</v>
      </c>
    </row>
    <row r="629" spans="17:19" x14ac:dyDescent="0.25">
      <c r="Q629" s="15">
        <v>6.27</v>
      </c>
      <c r="R629" s="16">
        <f t="shared" si="27"/>
        <v>52.685512110000005</v>
      </c>
      <c r="S629" s="16">
        <f t="shared" si="28"/>
        <v>17.965939885502223</v>
      </c>
    </row>
    <row r="630" spans="17:19" x14ac:dyDescent="0.25">
      <c r="Q630" s="15">
        <v>6.28</v>
      </c>
      <c r="R630" s="16">
        <f t="shared" si="27"/>
        <v>52.76954004000001</v>
      </c>
      <c r="S630" s="16">
        <f t="shared" si="28"/>
        <v>17.966278789303995</v>
      </c>
    </row>
    <row r="631" spans="17:19" x14ac:dyDescent="0.25">
      <c r="Q631" s="15">
        <v>6.29</v>
      </c>
      <c r="R631" s="16">
        <f t="shared" si="27"/>
        <v>52.853567970000007</v>
      </c>
      <c r="S631" s="16">
        <f t="shared" si="28"/>
        <v>17.966614320956602</v>
      </c>
    </row>
    <row r="632" spans="17:19" x14ac:dyDescent="0.25">
      <c r="Q632" s="15">
        <v>6.3</v>
      </c>
      <c r="R632" s="16">
        <f t="shared" si="27"/>
        <v>52.937595900000005</v>
      </c>
      <c r="S632" s="16">
        <f t="shared" si="28"/>
        <v>17.966946514013479</v>
      </c>
    </row>
    <row r="633" spans="17:19" x14ac:dyDescent="0.25">
      <c r="Q633" s="15">
        <v>6.31</v>
      </c>
      <c r="R633" s="16">
        <f t="shared" si="27"/>
        <v>53.021623830000003</v>
      </c>
      <c r="S633" s="16">
        <f t="shared" si="28"/>
        <v>17.967275401694216</v>
      </c>
    </row>
    <row r="634" spans="17:19" x14ac:dyDescent="0.25">
      <c r="Q634" s="15">
        <v>6.32</v>
      </c>
      <c r="R634" s="16">
        <f t="shared" si="27"/>
        <v>53.105651760000008</v>
      </c>
      <c r="S634" s="16">
        <f t="shared" si="28"/>
        <v>17.967601016887848</v>
      </c>
    </row>
    <row r="635" spans="17:19" x14ac:dyDescent="0.25">
      <c r="Q635" s="15">
        <v>6.33</v>
      </c>
      <c r="R635" s="16">
        <f t="shared" si="27"/>
        <v>53.189679690000006</v>
      </c>
      <c r="S635" s="16">
        <f t="shared" si="28"/>
        <v>17.967923392156173</v>
      </c>
    </row>
    <row r="636" spans="17:19" x14ac:dyDescent="0.25">
      <c r="Q636" s="15">
        <v>6.34</v>
      </c>
      <c r="R636" s="16">
        <f t="shared" si="27"/>
        <v>53.273707620000003</v>
      </c>
      <c r="S636" s="16">
        <f t="shared" si="28"/>
        <v>17.968242559736982</v>
      </c>
    </row>
    <row r="637" spans="17:19" x14ac:dyDescent="0.25">
      <c r="Q637" s="15">
        <v>6.35</v>
      </c>
      <c r="R637" s="16">
        <f t="shared" si="27"/>
        <v>53.357735550000001</v>
      </c>
      <c r="S637" s="16">
        <f t="shared" si="28"/>
        <v>17.9685585515473</v>
      </c>
    </row>
    <row r="638" spans="17:19" x14ac:dyDescent="0.25">
      <c r="Q638" s="15">
        <v>6.36</v>
      </c>
      <c r="R638" s="16">
        <f t="shared" si="27"/>
        <v>53.441763480000006</v>
      </c>
      <c r="S638" s="16">
        <f t="shared" si="28"/>
        <v>17.968871399186572</v>
      </c>
    </row>
    <row r="639" spans="17:19" x14ac:dyDescent="0.25">
      <c r="Q639" s="15">
        <v>6.37</v>
      </c>
      <c r="R639" s="16">
        <f t="shared" si="27"/>
        <v>53.525791410000004</v>
      </c>
      <c r="S639" s="16">
        <f t="shared" si="28"/>
        <v>17.96918113393982</v>
      </c>
    </row>
    <row r="640" spans="17:19" x14ac:dyDescent="0.25">
      <c r="Q640" s="15">
        <v>6.38</v>
      </c>
      <c r="R640" s="16">
        <f t="shared" si="27"/>
        <v>53.609819340000001</v>
      </c>
      <c r="S640" s="16">
        <f t="shared" si="28"/>
        <v>17.969487786780782</v>
      </c>
    </row>
    <row r="641" spans="17:19" x14ac:dyDescent="0.25">
      <c r="Q641" s="15">
        <v>6.39</v>
      </c>
      <c r="R641" s="16">
        <f t="shared" si="27"/>
        <v>53.693847270000006</v>
      </c>
      <c r="S641" s="16">
        <f t="shared" si="28"/>
        <v>17.969791388374993</v>
      </c>
    </row>
    <row r="642" spans="17:19" x14ac:dyDescent="0.25">
      <c r="Q642" s="15">
        <v>6.4</v>
      </c>
      <c r="R642" s="16">
        <f t="shared" si="27"/>
        <v>53.777875200000011</v>
      </c>
      <c r="S642" s="16">
        <f t="shared" si="28"/>
        <v>17.970091969082869</v>
      </c>
    </row>
    <row r="643" spans="17:19" x14ac:dyDescent="0.25">
      <c r="Q643" s="15">
        <v>6.41</v>
      </c>
      <c r="R643" s="16">
        <f t="shared" ref="R643:R706" si="30">Q643*$B$20</f>
        <v>53.861903130000009</v>
      </c>
      <c r="S643" s="16">
        <f t="shared" ref="S643:S706" si="31">$B$17*(1-EXP(-R643/$B$20))</f>
        <v>17.970389558962729</v>
      </c>
    </row>
    <row r="644" spans="17:19" x14ac:dyDescent="0.25">
      <c r="Q644" s="15">
        <v>6.42</v>
      </c>
      <c r="R644" s="16">
        <f t="shared" si="30"/>
        <v>53.945931060000007</v>
      </c>
      <c r="S644" s="16">
        <f t="shared" si="31"/>
        <v>17.970684187773813</v>
      </c>
    </row>
    <row r="645" spans="17:19" x14ac:dyDescent="0.25">
      <c r="Q645" s="15">
        <v>6.43</v>
      </c>
      <c r="R645" s="16">
        <f t="shared" si="30"/>
        <v>54.029958990000004</v>
      </c>
      <c r="S645" s="16">
        <f t="shared" si="31"/>
        <v>17.970975884979239</v>
      </c>
    </row>
    <row r="646" spans="17:19" x14ac:dyDescent="0.25">
      <c r="Q646" s="15">
        <v>6.44</v>
      </c>
      <c r="R646" s="16">
        <f t="shared" si="30"/>
        <v>54.113986920000009</v>
      </c>
      <c r="S646" s="16">
        <f t="shared" si="31"/>
        <v>17.97126467974898</v>
      </c>
    </row>
    <row r="647" spans="17:19" x14ac:dyDescent="0.25">
      <c r="Q647" s="15">
        <v>6.45</v>
      </c>
      <c r="R647" s="16">
        <f t="shared" si="30"/>
        <v>54.198014850000007</v>
      </c>
      <c r="S647" s="16">
        <f t="shared" si="31"/>
        <v>17.97155060096275</v>
      </c>
    </row>
    <row r="648" spans="17:19" x14ac:dyDescent="0.25">
      <c r="Q648" s="15">
        <v>6.46</v>
      </c>
      <c r="R648" s="16">
        <f t="shared" si="30"/>
        <v>54.282042780000005</v>
      </c>
      <c r="S648" s="16">
        <f t="shared" si="31"/>
        <v>17.971833677212906</v>
      </c>
    </row>
    <row r="649" spans="17:19" x14ac:dyDescent="0.25">
      <c r="Q649" s="15">
        <v>6.47</v>
      </c>
      <c r="R649" s="16">
        <f t="shared" si="30"/>
        <v>54.366070710000002</v>
      </c>
      <c r="S649" s="16">
        <f t="shared" si="31"/>
        <v>17.972113936807311</v>
      </c>
    </row>
    <row r="650" spans="17:19" x14ac:dyDescent="0.25">
      <c r="Q650" s="15">
        <v>6.48</v>
      </c>
      <c r="R650" s="16">
        <f t="shared" si="30"/>
        <v>54.450098640000007</v>
      </c>
      <c r="S650" s="16">
        <f t="shared" si="31"/>
        <v>17.972391407772161</v>
      </c>
    </row>
    <row r="651" spans="17:19" x14ac:dyDescent="0.25">
      <c r="Q651" s="15">
        <v>6.49</v>
      </c>
      <c r="R651" s="16">
        <f t="shared" si="30"/>
        <v>54.534126570000005</v>
      </c>
      <c r="S651" s="16">
        <f t="shared" si="31"/>
        <v>17.972666117854779</v>
      </c>
    </row>
    <row r="652" spans="17:19" x14ac:dyDescent="0.25">
      <c r="Q652" s="15">
        <v>6.5</v>
      </c>
      <c r="R652" s="16">
        <f t="shared" si="30"/>
        <v>54.618154500000003</v>
      </c>
      <c r="S652" s="16">
        <f t="shared" si="31"/>
        <v>17.972938094526405</v>
      </c>
    </row>
    <row r="653" spans="17:19" x14ac:dyDescent="0.25">
      <c r="Q653" s="15">
        <v>6.51</v>
      </c>
      <c r="R653" s="16">
        <f t="shared" si="30"/>
        <v>54.702182430000001</v>
      </c>
      <c r="S653" s="16">
        <f t="shared" si="31"/>
        <v>17.97320736498493</v>
      </c>
    </row>
    <row r="654" spans="17:19" x14ac:dyDescent="0.25">
      <c r="Q654" s="15">
        <v>6.52</v>
      </c>
      <c r="R654" s="16">
        <f t="shared" si="30"/>
        <v>54.786210360000005</v>
      </c>
      <c r="S654" s="16">
        <f t="shared" si="31"/>
        <v>17.973473956157626</v>
      </c>
    </row>
    <row r="655" spans="17:19" x14ac:dyDescent="0.25">
      <c r="Q655" s="15">
        <v>6.53</v>
      </c>
      <c r="R655" s="16">
        <f t="shared" si="30"/>
        <v>54.87023829000001</v>
      </c>
      <c r="S655" s="16">
        <f t="shared" si="31"/>
        <v>17.973737894703838</v>
      </c>
    </row>
    <row r="656" spans="17:19" x14ac:dyDescent="0.25">
      <c r="Q656" s="15">
        <v>6.54</v>
      </c>
      <c r="R656" s="16">
        <f t="shared" si="30"/>
        <v>54.954266220000008</v>
      </c>
      <c r="S656" s="16">
        <f t="shared" si="31"/>
        <v>17.973999207017631</v>
      </c>
    </row>
    <row r="657" spans="17:19" x14ac:dyDescent="0.25">
      <c r="Q657" s="15">
        <v>6.55</v>
      </c>
      <c r="R657" s="16">
        <f t="shared" si="30"/>
        <v>55.038294150000006</v>
      </c>
      <c r="S657" s="16">
        <f t="shared" si="31"/>
        <v>17.97425791923046</v>
      </c>
    </row>
    <row r="658" spans="17:19" x14ac:dyDescent="0.25">
      <c r="Q658" s="15">
        <v>6.56</v>
      </c>
      <c r="R658" s="16">
        <f t="shared" si="30"/>
        <v>55.122322080000004</v>
      </c>
      <c r="S658" s="16">
        <f t="shared" si="31"/>
        <v>17.974514057213757</v>
      </c>
    </row>
    <row r="659" spans="17:19" x14ac:dyDescent="0.25">
      <c r="Q659" s="15">
        <v>6.57</v>
      </c>
      <c r="R659" s="16">
        <f t="shared" si="30"/>
        <v>55.206350010000008</v>
      </c>
      <c r="S659" s="16">
        <f t="shared" si="31"/>
        <v>17.97476764658154</v>
      </c>
    </row>
    <row r="660" spans="17:19" x14ac:dyDescent="0.25">
      <c r="Q660" s="15">
        <v>6.58</v>
      </c>
      <c r="R660" s="16">
        <f t="shared" si="30"/>
        <v>55.290377940000006</v>
      </c>
      <c r="S660" s="16">
        <f t="shared" si="31"/>
        <v>17.975018712692954</v>
      </c>
    </row>
    <row r="661" spans="17:19" x14ac:dyDescent="0.25">
      <c r="Q661" s="15">
        <v>6.59</v>
      </c>
      <c r="R661" s="16">
        <f t="shared" si="30"/>
        <v>55.374405870000004</v>
      </c>
      <c r="S661" s="16">
        <f t="shared" si="31"/>
        <v>17.975267280654819</v>
      </c>
    </row>
    <row r="662" spans="17:19" x14ac:dyDescent="0.25">
      <c r="Q662" s="15">
        <v>6.6</v>
      </c>
      <c r="R662" s="16">
        <f t="shared" si="30"/>
        <v>55.458433800000002</v>
      </c>
      <c r="S662" s="16">
        <f t="shared" si="31"/>
        <v>17.975513375324137</v>
      </c>
    </row>
    <row r="663" spans="17:19" x14ac:dyDescent="0.25">
      <c r="Q663" s="15">
        <v>6.61</v>
      </c>
      <c r="R663" s="16">
        <f t="shared" si="30"/>
        <v>55.542461730000007</v>
      </c>
      <c r="S663" s="16">
        <f t="shared" si="31"/>
        <v>17.975757021310585</v>
      </c>
    </row>
    <row r="664" spans="17:19" x14ac:dyDescent="0.25">
      <c r="Q664" s="15">
        <v>6.62</v>
      </c>
      <c r="R664" s="16">
        <f t="shared" si="30"/>
        <v>55.626489660000004</v>
      </c>
      <c r="S664" s="16">
        <f t="shared" si="31"/>
        <v>17.97599824297896</v>
      </c>
    </row>
    <row r="665" spans="17:19" x14ac:dyDescent="0.25">
      <c r="Q665" s="15">
        <v>6.63</v>
      </c>
      <c r="R665" s="16">
        <f t="shared" si="30"/>
        <v>55.710517590000002</v>
      </c>
      <c r="S665" s="16">
        <f t="shared" si="31"/>
        <v>17.976237064451631</v>
      </c>
    </row>
    <row r="666" spans="17:19" x14ac:dyDescent="0.25">
      <c r="Q666" s="15">
        <v>6.64</v>
      </c>
      <c r="R666" s="16">
        <f t="shared" si="30"/>
        <v>55.79454552</v>
      </c>
      <c r="S666" s="16">
        <f t="shared" si="31"/>
        <v>17.976473509610944</v>
      </c>
    </row>
    <row r="667" spans="17:19" x14ac:dyDescent="0.25">
      <c r="Q667" s="15">
        <v>6.65</v>
      </c>
      <c r="R667" s="16">
        <f t="shared" si="30"/>
        <v>55.878573450000012</v>
      </c>
      <c r="S667" s="16">
        <f t="shared" si="31"/>
        <v>17.976707602101616</v>
      </c>
    </row>
    <row r="668" spans="17:19" x14ac:dyDescent="0.25">
      <c r="Q668" s="15">
        <v>6.66</v>
      </c>
      <c r="R668" s="16">
        <f t="shared" si="30"/>
        <v>55.962601380000009</v>
      </c>
      <c r="S668" s="16">
        <f t="shared" si="31"/>
        <v>17.976939365333084</v>
      </c>
    </row>
    <row r="669" spans="17:19" x14ac:dyDescent="0.25">
      <c r="Q669" s="15">
        <v>6.67</v>
      </c>
      <c r="R669" s="16">
        <f t="shared" si="30"/>
        <v>56.046629310000007</v>
      </c>
      <c r="S669" s="16">
        <f t="shared" si="31"/>
        <v>17.977168822481868</v>
      </c>
    </row>
    <row r="670" spans="17:19" x14ac:dyDescent="0.25">
      <c r="Q670" s="15">
        <v>6.68</v>
      </c>
      <c r="R670" s="16">
        <f t="shared" si="30"/>
        <v>56.130657240000005</v>
      </c>
      <c r="S670" s="16">
        <f t="shared" si="31"/>
        <v>17.977395996493875</v>
      </c>
    </row>
    <row r="671" spans="17:19" x14ac:dyDescent="0.25">
      <c r="Q671" s="15">
        <v>6.69</v>
      </c>
      <c r="R671" s="16">
        <f t="shared" si="30"/>
        <v>56.21468517000001</v>
      </c>
      <c r="S671" s="16">
        <f t="shared" si="31"/>
        <v>17.977620910086696</v>
      </c>
    </row>
    <row r="672" spans="17:19" x14ac:dyDescent="0.25">
      <c r="Q672" s="15">
        <v>6.7</v>
      </c>
      <c r="R672" s="16">
        <f t="shared" si="30"/>
        <v>56.298713100000008</v>
      </c>
      <c r="S672" s="16">
        <f t="shared" si="31"/>
        <v>17.977843585751877</v>
      </c>
    </row>
    <row r="673" spans="17:19" x14ac:dyDescent="0.25">
      <c r="Q673" s="15">
        <v>6.71</v>
      </c>
      <c r="R673" s="16">
        <f t="shared" si="30"/>
        <v>56.382741030000005</v>
      </c>
      <c r="S673" s="16">
        <f t="shared" si="31"/>
        <v>17.978064045757169</v>
      </c>
    </row>
    <row r="674" spans="17:19" x14ac:dyDescent="0.25">
      <c r="Q674" s="15">
        <v>6.72</v>
      </c>
      <c r="R674" s="16">
        <f t="shared" si="30"/>
        <v>56.466768960000003</v>
      </c>
      <c r="S674" s="16">
        <f t="shared" si="31"/>
        <v>17.978282312148757</v>
      </c>
    </row>
    <row r="675" spans="17:19" x14ac:dyDescent="0.25">
      <c r="Q675" s="15">
        <v>6.73</v>
      </c>
      <c r="R675" s="16">
        <f t="shared" si="30"/>
        <v>56.550796890000008</v>
      </c>
      <c r="S675" s="16">
        <f t="shared" si="31"/>
        <v>17.978498406753459</v>
      </c>
    </row>
    <row r="676" spans="17:19" x14ac:dyDescent="0.25">
      <c r="Q676" s="15">
        <v>6.74</v>
      </c>
      <c r="R676" s="16">
        <f t="shared" si="30"/>
        <v>56.634824820000006</v>
      </c>
      <c r="S676" s="16">
        <f t="shared" si="31"/>
        <v>17.978712351180921</v>
      </c>
    </row>
    <row r="677" spans="17:19" x14ac:dyDescent="0.25">
      <c r="Q677" s="15">
        <v>6.75</v>
      </c>
      <c r="R677" s="16">
        <f t="shared" si="30"/>
        <v>56.718852750000003</v>
      </c>
      <c r="S677" s="16">
        <f t="shared" si="31"/>
        <v>17.97892416682576</v>
      </c>
    </row>
    <row r="678" spans="17:19" x14ac:dyDescent="0.25">
      <c r="Q678" s="15">
        <v>6.76</v>
      </c>
      <c r="R678" s="16">
        <f t="shared" si="30"/>
        <v>56.802880680000001</v>
      </c>
      <c r="S678" s="16">
        <f t="shared" si="31"/>
        <v>17.979133874869717</v>
      </c>
    </row>
    <row r="679" spans="17:19" x14ac:dyDescent="0.25">
      <c r="Q679" s="15">
        <v>6.77</v>
      </c>
      <c r="R679" s="16">
        <f t="shared" si="30"/>
        <v>56.886908609999999</v>
      </c>
      <c r="S679" s="16">
        <f t="shared" si="31"/>
        <v>17.979341496283773</v>
      </c>
    </row>
    <row r="680" spans="17:19" x14ac:dyDescent="0.25">
      <c r="Q680" s="15">
        <v>6.78</v>
      </c>
      <c r="R680" s="16">
        <f t="shared" si="30"/>
        <v>56.970936540000011</v>
      </c>
      <c r="S680" s="16">
        <f t="shared" si="31"/>
        <v>17.979547051830245</v>
      </c>
    </row>
    <row r="681" spans="17:19" x14ac:dyDescent="0.25">
      <c r="Q681" s="15">
        <v>6.79</v>
      </c>
      <c r="R681" s="16">
        <f t="shared" si="30"/>
        <v>57.054964470000009</v>
      </c>
      <c r="S681" s="16">
        <f t="shared" si="31"/>
        <v>17.979750562064854</v>
      </c>
    </row>
    <row r="682" spans="17:19" x14ac:dyDescent="0.25">
      <c r="Q682" s="15">
        <v>6.8</v>
      </c>
      <c r="R682" s="16">
        <f t="shared" si="30"/>
        <v>57.138992400000006</v>
      </c>
      <c r="S682" s="16">
        <f t="shared" si="31"/>
        <v>17.979952047338791</v>
      </c>
    </row>
    <row r="683" spans="17:19" x14ac:dyDescent="0.25">
      <c r="Q683" s="15">
        <v>6.81</v>
      </c>
      <c r="R683" s="16">
        <f t="shared" si="30"/>
        <v>57.223020330000004</v>
      </c>
      <c r="S683" s="16">
        <f t="shared" si="31"/>
        <v>17.980151527800761</v>
      </c>
    </row>
    <row r="684" spans="17:19" x14ac:dyDescent="0.25">
      <c r="Q684" s="15">
        <v>6.82</v>
      </c>
      <c r="R684" s="16">
        <f t="shared" si="30"/>
        <v>57.307048260000009</v>
      </c>
      <c r="S684" s="16">
        <f t="shared" si="31"/>
        <v>17.980349023398968</v>
      </c>
    </row>
    <row r="685" spans="17:19" x14ac:dyDescent="0.25">
      <c r="Q685" s="15">
        <v>6.83</v>
      </c>
      <c r="R685" s="16">
        <f t="shared" si="30"/>
        <v>57.391076190000007</v>
      </c>
      <c r="S685" s="16">
        <f t="shared" si="31"/>
        <v>17.980544553883142</v>
      </c>
    </row>
    <row r="686" spans="17:19" x14ac:dyDescent="0.25">
      <c r="Q686" s="15">
        <v>6.84</v>
      </c>
      <c r="R686" s="16">
        <f t="shared" si="30"/>
        <v>57.475104120000005</v>
      </c>
      <c r="S686" s="16">
        <f t="shared" si="31"/>
        <v>17.980738138806487</v>
      </c>
    </row>
    <row r="687" spans="17:19" x14ac:dyDescent="0.25">
      <c r="Q687" s="15">
        <v>6.85</v>
      </c>
      <c r="R687" s="16">
        <f t="shared" si="30"/>
        <v>57.559132050000002</v>
      </c>
      <c r="S687" s="16">
        <f t="shared" si="31"/>
        <v>17.980929797527661</v>
      </c>
    </row>
    <row r="688" spans="17:19" x14ac:dyDescent="0.25">
      <c r="Q688" s="15">
        <v>6.86</v>
      </c>
      <c r="R688" s="16">
        <f t="shared" si="30"/>
        <v>57.643159980000007</v>
      </c>
      <c r="S688" s="16">
        <f t="shared" si="31"/>
        <v>17.9811195492127</v>
      </c>
    </row>
    <row r="689" spans="17:19" x14ac:dyDescent="0.25">
      <c r="Q689" s="15">
        <v>6.87</v>
      </c>
      <c r="R689" s="16">
        <f t="shared" si="30"/>
        <v>57.727187910000005</v>
      </c>
      <c r="S689" s="16">
        <f t="shared" si="31"/>
        <v>17.981307412836923</v>
      </c>
    </row>
    <row r="690" spans="17:19" x14ac:dyDescent="0.25">
      <c r="Q690" s="15">
        <v>6.88</v>
      </c>
      <c r="R690" s="16">
        <f t="shared" si="30"/>
        <v>57.811215840000003</v>
      </c>
      <c r="S690" s="16">
        <f t="shared" si="31"/>
        <v>17.981493407186854</v>
      </c>
    </row>
    <row r="691" spans="17:19" x14ac:dyDescent="0.25">
      <c r="Q691" s="15">
        <v>6.89</v>
      </c>
      <c r="R691" s="16">
        <f t="shared" si="30"/>
        <v>57.89524377</v>
      </c>
      <c r="S691" s="16">
        <f t="shared" si="31"/>
        <v>17.981677550862081</v>
      </c>
    </row>
    <row r="692" spans="17:19" x14ac:dyDescent="0.25">
      <c r="Q692" s="15">
        <v>6.9</v>
      </c>
      <c r="R692" s="16">
        <f t="shared" si="30"/>
        <v>57.979271700000005</v>
      </c>
      <c r="S692" s="16">
        <f t="shared" si="31"/>
        <v>17.981859862277126</v>
      </c>
    </row>
    <row r="693" spans="17:19" x14ac:dyDescent="0.25">
      <c r="Q693" s="15">
        <v>6.91</v>
      </c>
      <c r="R693" s="16">
        <f t="shared" si="30"/>
        <v>58.06329963000001</v>
      </c>
      <c r="S693" s="16">
        <f t="shared" si="31"/>
        <v>17.98204035966328</v>
      </c>
    </row>
    <row r="694" spans="17:19" x14ac:dyDescent="0.25">
      <c r="Q694" s="15">
        <v>6.92</v>
      </c>
      <c r="R694" s="16">
        <f t="shared" si="30"/>
        <v>58.147327560000008</v>
      </c>
      <c r="S694" s="16">
        <f t="shared" si="31"/>
        <v>17.982219061070438</v>
      </c>
    </row>
    <row r="695" spans="17:19" x14ac:dyDescent="0.25">
      <c r="Q695" s="15">
        <v>6.93</v>
      </c>
      <c r="R695" s="16">
        <f t="shared" si="30"/>
        <v>58.231355490000006</v>
      </c>
      <c r="S695" s="16">
        <f t="shared" si="31"/>
        <v>17.982395984368882</v>
      </c>
    </row>
    <row r="696" spans="17:19" x14ac:dyDescent="0.25">
      <c r="Q696" s="15">
        <v>6.94</v>
      </c>
      <c r="R696" s="16">
        <f t="shared" si="30"/>
        <v>58.315383420000011</v>
      </c>
      <c r="S696" s="16">
        <f t="shared" si="31"/>
        <v>17.982571147251093</v>
      </c>
    </row>
    <row r="697" spans="17:19" x14ac:dyDescent="0.25">
      <c r="Q697" s="15">
        <v>6.95</v>
      </c>
      <c r="R697" s="16">
        <f t="shared" si="30"/>
        <v>58.399411350000008</v>
      </c>
      <c r="S697" s="16">
        <f t="shared" si="31"/>
        <v>17.982744567233507</v>
      </c>
    </row>
    <row r="698" spans="17:19" x14ac:dyDescent="0.25">
      <c r="Q698" s="15">
        <v>6.96</v>
      </c>
      <c r="R698" s="16">
        <f t="shared" si="30"/>
        <v>58.483439280000006</v>
      </c>
      <c r="S698" s="16">
        <f t="shared" si="31"/>
        <v>17.982916261658264</v>
      </c>
    </row>
    <row r="699" spans="17:19" x14ac:dyDescent="0.25">
      <c r="Q699" s="15">
        <v>6.97</v>
      </c>
      <c r="R699" s="16">
        <f t="shared" si="30"/>
        <v>58.567467210000004</v>
      </c>
      <c r="S699" s="16">
        <f t="shared" si="31"/>
        <v>17.983086247694949</v>
      </c>
    </row>
    <row r="700" spans="17:19" x14ac:dyDescent="0.25">
      <c r="Q700" s="15">
        <v>6.98</v>
      </c>
      <c r="R700" s="16">
        <f t="shared" si="30"/>
        <v>58.651495140000009</v>
      </c>
      <c r="S700" s="16">
        <f t="shared" si="31"/>
        <v>17.983254542342312</v>
      </c>
    </row>
    <row r="701" spans="17:19" x14ac:dyDescent="0.25">
      <c r="Q701" s="15">
        <v>6.99</v>
      </c>
      <c r="R701" s="16">
        <f t="shared" si="30"/>
        <v>58.735523070000006</v>
      </c>
      <c r="S701" s="16">
        <f t="shared" si="31"/>
        <v>17.983421162429952</v>
      </c>
    </row>
    <row r="702" spans="17:19" x14ac:dyDescent="0.25">
      <c r="Q702" s="15">
        <v>7</v>
      </c>
      <c r="R702" s="16">
        <f t="shared" si="30"/>
        <v>58.819551000000004</v>
      </c>
      <c r="S702" s="16">
        <f t="shared" si="31"/>
        <v>17.983586124620018</v>
      </c>
    </row>
    <row r="703" spans="17:19" x14ac:dyDescent="0.25">
      <c r="Q703" s="15">
        <v>7.01</v>
      </c>
      <c r="R703" s="16">
        <f t="shared" si="30"/>
        <v>58.903578930000002</v>
      </c>
      <c r="S703" s="16">
        <f t="shared" si="31"/>
        <v>17.983749445408872</v>
      </c>
    </row>
    <row r="704" spans="17:19" x14ac:dyDescent="0.25">
      <c r="Q704" s="15">
        <v>7.02</v>
      </c>
      <c r="R704" s="16">
        <f t="shared" si="30"/>
        <v>58.98760686</v>
      </c>
      <c r="S704" s="16">
        <f t="shared" si="31"/>
        <v>17.983911141128718</v>
      </c>
    </row>
    <row r="705" spans="17:19" x14ac:dyDescent="0.25">
      <c r="Q705" s="15">
        <v>7.03</v>
      </c>
      <c r="R705" s="16">
        <f t="shared" si="30"/>
        <v>59.071634790000005</v>
      </c>
      <c r="S705" s="16">
        <f t="shared" si="31"/>
        <v>17.984071227949276</v>
      </c>
    </row>
    <row r="706" spans="17:19" x14ac:dyDescent="0.25">
      <c r="Q706" s="15">
        <v>7.04</v>
      </c>
      <c r="R706" s="16">
        <f t="shared" si="30"/>
        <v>59.155662720000009</v>
      </c>
      <c r="S706" s="16">
        <f t="shared" si="31"/>
        <v>17.984229721879352</v>
      </c>
    </row>
    <row r="707" spans="17:19" x14ac:dyDescent="0.25">
      <c r="Q707" s="15">
        <v>7.05</v>
      </c>
      <c r="R707" s="16">
        <f t="shared" ref="R707:R770" si="32">Q707*$B$20</f>
        <v>59.239690650000007</v>
      </c>
      <c r="S707" s="16">
        <f t="shared" ref="S707:S770" si="33">$B$17*(1-EXP(-R707/$B$20))</f>
        <v>17.984386638768473</v>
      </c>
    </row>
    <row r="708" spans="17:19" x14ac:dyDescent="0.25">
      <c r="Q708" s="15">
        <v>7.06</v>
      </c>
      <c r="R708" s="16">
        <f t="shared" si="32"/>
        <v>59.323718580000005</v>
      </c>
      <c r="S708" s="16">
        <f t="shared" si="33"/>
        <v>17.984541994308461</v>
      </c>
    </row>
    <row r="709" spans="17:19" x14ac:dyDescent="0.25">
      <c r="Q709" s="15">
        <v>7.07</v>
      </c>
      <c r="R709" s="16">
        <f t="shared" si="32"/>
        <v>59.40774651000001</v>
      </c>
      <c r="S709" s="16">
        <f t="shared" si="33"/>
        <v>17.984695804034999</v>
      </c>
    </row>
    <row r="710" spans="17:19" x14ac:dyDescent="0.25">
      <c r="Q710" s="15">
        <v>7.08</v>
      </c>
      <c r="R710" s="16">
        <f t="shared" si="32"/>
        <v>59.491774440000007</v>
      </c>
      <c r="S710" s="16">
        <f t="shared" si="33"/>
        <v>17.984848083329187</v>
      </c>
    </row>
    <row r="711" spans="17:19" x14ac:dyDescent="0.25">
      <c r="Q711" s="15">
        <v>7.09</v>
      </c>
      <c r="R711" s="16">
        <f t="shared" si="32"/>
        <v>59.575802370000005</v>
      </c>
      <c r="S711" s="16">
        <f t="shared" si="33"/>
        <v>17.984998847419078</v>
      </c>
    </row>
    <row r="712" spans="17:19" x14ac:dyDescent="0.25">
      <c r="Q712" s="15">
        <v>7.1</v>
      </c>
      <c r="R712" s="16">
        <f t="shared" si="32"/>
        <v>59.659830300000003</v>
      </c>
      <c r="S712" s="16">
        <f t="shared" si="33"/>
        <v>17.985148111381214</v>
      </c>
    </row>
    <row r="713" spans="17:19" x14ac:dyDescent="0.25">
      <c r="Q713" s="15">
        <v>7.11</v>
      </c>
      <c r="R713" s="16">
        <f t="shared" si="32"/>
        <v>59.743858230000008</v>
      </c>
      <c r="S713" s="16">
        <f t="shared" si="33"/>
        <v>17.985295890142108</v>
      </c>
    </row>
    <row r="714" spans="17:19" x14ac:dyDescent="0.25">
      <c r="Q714" s="15">
        <v>7.12</v>
      </c>
      <c r="R714" s="16">
        <f t="shared" si="32"/>
        <v>59.827886160000006</v>
      </c>
      <c r="S714" s="16">
        <f t="shared" si="33"/>
        <v>17.985442198479767</v>
      </c>
    </row>
    <row r="715" spans="17:19" x14ac:dyDescent="0.25">
      <c r="Q715" s="15">
        <v>7.13</v>
      </c>
      <c r="R715" s="16">
        <f t="shared" si="32"/>
        <v>59.911914090000003</v>
      </c>
      <c r="S715" s="16">
        <f t="shared" si="33"/>
        <v>17.985587051025139</v>
      </c>
    </row>
    <row r="716" spans="17:19" x14ac:dyDescent="0.25">
      <c r="Q716" s="15">
        <v>7.14</v>
      </c>
      <c r="R716" s="16">
        <f t="shared" si="32"/>
        <v>59.995942020000001</v>
      </c>
      <c r="S716" s="16">
        <f t="shared" si="33"/>
        <v>17.985730462263604</v>
      </c>
    </row>
    <row r="717" spans="17:19" x14ac:dyDescent="0.25">
      <c r="Q717" s="15">
        <v>7.15</v>
      </c>
      <c r="R717" s="16">
        <f t="shared" si="32"/>
        <v>60.079969950000006</v>
      </c>
      <c r="S717" s="16">
        <f t="shared" si="33"/>
        <v>17.985872446536401</v>
      </c>
    </row>
    <row r="718" spans="17:19" x14ac:dyDescent="0.25">
      <c r="Q718" s="15">
        <v>7.16</v>
      </c>
      <c r="R718" s="16">
        <f t="shared" si="32"/>
        <v>60.163997880000004</v>
      </c>
      <c r="S718" s="16">
        <f t="shared" si="33"/>
        <v>17.986013018042083</v>
      </c>
    </row>
    <row r="719" spans="17:19" x14ac:dyDescent="0.25">
      <c r="Q719" s="15">
        <v>7.17</v>
      </c>
      <c r="R719" s="16">
        <f t="shared" si="32"/>
        <v>60.248025810000009</v>
      </c>
      <c r="S719" s="16">
        <f t="shared" si="33"/>
        <v>17.986152190837913</v>
      </c>
    </row>
    <row r="720" spans="17:19" x14ac:dyDescent="0.25">
      <c r="Q720" s="15">
        <v>7.18</v>
      </c>
      <c r="R720" s="16">
        <f t="shared" si="32"/>
        <v>60.332053740000006</v>
      </c>
      <c r="S720" s="16">
        <f t="shared" si="33"/>
        <v>17.986289978841285</v>
      </c>
    </row>
    <row r="721" spans="17:19" x14ac:dyDescent="0.25">
      <c r="Q721" s="15">
        <v>7.19</v>
      </c>
      <c r="R721" s="16">
        <f t="shared" si="32"/>
        <v>60.416081670000011</v>
      </c>
      <c r="S721" s="16">
        <f t="shared" si="33"/>
        <v>17.986426395831117</v>
      </c>
    </row>
    <row r="722" spans="17:19" x14ac:dyDescent="0.25">
      <c r="Q722" s="15">
        <v>7.2</v>
      </c>
      <c r="R722" s="16">
        <f t="shared" si="32"/>
        <v>60.500109600000009</v>
      </c>
      <c r="S722" s="16">
        <f t="shared" si="33"/>
        <v>17.98656145544922</v>
      </c>
    </row>
    <row r="723" spans="17:19" x14ac:dyDescent="0.25">
      <c r="Q723" s="15">
        <v>7.21</v>
      </c>
      <c r="R723" s="16">
        <f t="shared" si="32"/>
        <v>60.584137530000007</v>
      </c>
      <c r="S723" s="16">
        <f t="shared" si="33"/>
        <v>17.986695171201671</v>
      </c>
    </row>
    <row r="724" spans="17:19" x14ac:dyDescent="0.25">
      <c r="Q724" s="15">
        <v>7.22</v>
      </c>
      <c r="R724" s="16">
        <f t="shared" si="32"/>
        <v>60.668165460000004</v>
      </c>
      <c r="S724" s="16">
        <f t="shared" si="33"/>
        <v>17.986827556460153</v>
      </c>
    </row>
    <row r="725" spans="17:19" x14ac:dyDescent="0.25">
      <c r="Q725" s="15">
        <v>7.23</v>
      </c>
      <c r="R725" s="16">
        <f t="shared" si="32"/>
        <v>60.752193390000009</v>
      </c>
      <c r="S725" s="16">
        <f t="shared" si="33"/>
        <v>17.986958624463302</v>
      </c>
    </row>
    <row r="726" spans="17:19" x14ac:dyDescent="0.25">
      <c r="Q726" s="15">
        <v>7.24</v>
      </c>
      <c r="R726" s="16">
        <f t="shared" si="32"/>
        <v>60.836221320000007</v>
      </c>
      <c r="S726" s="16">
        <f t="shared" si="33"/>
        <v>17.987088388318032</v>
      </c>
    </row>
    <row r="727" spans="17:19" x14ac:dyDescent="0.25">
      <c r="Q727" s="15">
        <v>7.25</v>
      </c>
      <c r="R727" s="16">
        <f t="shared" si="32"/>
        <v>60.920249250000005</v>
      </c>
      <c r="S727" s="16">
        <f t="shared" si="33"/>
        <v>17.987216861000835</v>
      </c>
    </row>
    <row r="728" spans="17:19" x14ac:dyDescent="0.25">
      <c r="Q728" s="15">
        <v>7.26</v>
      </c>
      <c r="R728" s="16">
        <f t="shared" si="32"/>
        <v>61.004277180000003</v>
      </c>
      <c r="S728" s="16">
        <f t="shared" si="33"/>
        <v>17.987344055359085</v>
      </c>
    </row>
    <row r="729" spans="17:19" x14ac:dyDescent="0.25">
      <c r="Q729" s="15">
        <v>7.27</v>
      </c>
      <c r="R729" s="16">
        <f t="shared" si="32"/>
        <v>61.08830511</v>
      </c>
      <c r="S729" s="16">
        <f t="shared" si="33"/>
        <v>17.987469984112323</v>
      </c>
    </row>
    <row r="730" spans="17:19" x14ac:dyDescent="0.25">
      <c r="Q730" s="15">
        <v>7.28</v>
      </c>
      <c r="R730" s="16">
        <f t="shared" si="32"/>
        <v>61.172333040000005</v>
      </c>
      <c r="S730" s="16">
        <f t="shared" si="33"/>
        <v>17.987594659853528</v>
      </c>
    </row>
    <row r="731" spans="17:19" x14ac:dyDescent="0.25">
      <c r="Q731" s="15">
        <v>7.29</v>
      </c>
      <c r="R731" s="16">
        <f t="shared" si="32"/>
        <v>61.256360970000003</v>
      </c>
      <c r="S731" s="16">
        <f t="shared" si="33"/>
        <v>17.987718095050386</v>
      </c>
    </row>
    <row r="732" spans="17:19" x14ac:dyDescent="0.25">
      <c r="Q732" s="15">
        <v>7.3</v>
      </c>
      <c r="R732" s="16">
        <f t="shared" si="32"/>
        <v>61.340388900000008</v>
      </c>
      <c r="S732" s="16">
        <f t="shared" si="33"/>
        <v>17.987840302046511</v>
      </c>
    </row>
    <row r="733" spans="17:19" x14ac:dyDescent="0.25">
      <c r="Q733" s="15">
        <v>7.31</v>
      </c>
      <c r="R733" s="16">
        <f t="shared" si="32"/>
        <v>61.424416830000006</v>
      </c>
      <c r="S733" s="16">
        <f t="shared" si="33"/>
        <v>17.987961293062707</v>
      </c>
    </row>
    <row r="734" spans="17:19" x14ac:dyDescent="0.25">
      <c r="Q734" s="15">
        <v>7.32</v>
      </c>
      <c r="R734" s="16">
        <f t="shared" si="32"/>
        <v>61.50844476000001</v>
      </c>
      <c r="S734" s="16">
        <f t="shared" si="33"/>
        <v>17.988081080198178</v>
      </c>
    </row>
    <row r="735" spans="17:19" x14ac:dyDescent="0.25">
      <c r="Q735" s="15">
        <v>7.33</v>
      </c>
      <c r="R735" s="16">
        <f t="shared" si="32"/>
        <v>61.592472690000008</v>
      </c>
      <c r="S735" s="16">
        <f t="shared" si="33"/>
        <v>17.988199675431737</v>
      </c>
    </row>
    <row r="736" spans="17:19" x14ac:dyDescent="0.25">
      <c r="Q736" s="15">
        <v>7.34</v>
      </c>
      <c r="R736" s="16">
        <f t="shared" si="32"/>
        <v>61.676500620000006</v>
      </c>
      <c r="S736" s="16">
        <f t="shared" si="33"/>
        <v>17.988317090623006</v>
      </c>
    </row>
    <row r="737" spans="17:19" x14ac:dyDescent="0.25">
      <c r="Q737" s="15">
        <v>7.35</v>
      </c>
      <c r="R737" s="16">
        <f t="shared" si="32"/>
        <v>61.760528550000004</v>
      </c>
      <c r="S737" s="16">
        <f t="shared" si="33"/>
        <v>17.988433337513598</v>
      </c>
    </row>
    <row r="738" spans="17:19" x14ac:dyDescent="0.25">
      <c r="Q738" s="15">
        <v>7.36</v>
      </c>
      <c r="R738" s="16">
        <f t="shared" si="32"/>
        <v>61.844556480000008</v>
      </c>
      <c r="S738" s="16">
        <f t="shared" si="33"/>
        <v>17.988548427728308</v>
      </c>
    </row>
    <row r="739" spans="17:19" x14ac:dyDescent="0.25">
      <c r="Q739" s="15">
        <v>7.37</v>
      </c>
      <c r="R739" s="16">
        <f t="shared" si="32"/>
        <v>61.928584410000006</v>
      </c>
      <c r="S739" s="16">
        <f t="shared" si="33"/>
        <v>17.988662372776243</v>
      </c>
    </row>
    <row r="740" spans="17:19" x14ac:dyDescent="0.25">
      <c r="Q740" s="15">
        <v>7.38</v>
      </c>
      <c r="R740" s="16">
        <f t="shared" si="32"/>
        <v>62.012612340000004</v>
      </c>
      <c r="S740" s="16">
        <f t="shared" si="33"/>
        <v>17.98877518405201</v>
      </c>
    </row>
    <row r="741" spans="17:19" x14ac:dyDescent="0.25">
      <c r="Q741" s="15">
        <v>7.39</v>
      </c>
      <c r="R741" s="16">
        <f t="shared" si="32"/>
        <v>62.096640270000002</v>
      </c>
      <c r="S741" s="16">
        <f t="shared" si="33"/>
        <v>17.988886872836826</v>
      </c>
    </row>
    <row r="742" spans="17:19" x14ac:dyDescent="0.25">
      <c r="Q742" s="15">
        <v>7.4</v>
      </c>
      <c r="R742" s="16">
        <f t="shared" si="32"/>
        <v>62.180668200000007</v>
      </c>
      <c r="S742" s="16">
        <f t="shared" si="33"/>
        <v>17.988997450299667</v>
      </c>
    </row>
    <row r="743" spans="17:19" x14ac:dyDescent="0.25">
      <c r="Q743" s="15">
        <v>7.41</v>
      </c>
      <c r="R743" s="16">
        <f t="shared" si="32"/>
        <v>62.264696130000004</v>
      </c>
      <c r="S743" s="16">
        <f t="shared" si="33"/>
        <v>17.989106927498369</v>
      </c>
    </row>
    <row r="744" spans="17:19" x14ac:dyDescent="0.25">
      <c r="Q744" s="15">
        <v>7.42</v>
      </c>
      <c r="R744" s="16">
        <f t="shared" si="32"/>
        <v>62.348724060000009</v>
      </c>
      <c r="S744" s="16">
        <f t="shared" si="33"/>
        <v>17.989215315380743</v>
      </c>
    </row>
    <row r="745" spans="17:19" x14ac:dyDescent="0.25">
      <c r="Q745" s="15">
        <v>7.43</v>
      </c>
      <c r="R745" s="16">
        <f t="shared" si="32"/>
        <v>62.432751990000007</v>
      </c>
      <c r="S745" s="16">
        <f t="shared" si="33"/>
        <v>17.989322624785668</v>
      </c>
    </row>
    <row r="746" spans="17:19" x14ac:dyDescent="0.25">
      <c r="Q746" s="15">
        <v>7.44</v>
      </c>
      <c r="R746" s="16">
        <f t="shared" si="32"/>
        <v>62.516779920000012</v>
      </c>
      <c r="S746" s="16">
        <f t="shared" si="33"/>
        <v>17.989428866444172</v>
      </c>
    </row>
    <row r="747" spans="17:19" x14ac:dyDescent="0.25">
      <c r="Q747" s="15">
        <v>7.45</v>
      </c>
      <c r="R747" s="16">
        <f t="shared" si="32"/>
        <v>62.60080785000001</v>
      </c>
      <c r="S747" s="16">
        <f t="shared" si="33"/>
        <v>17.989534050980513</v>
      </c>
    </row>
    <row r="748" spans="17:19" x14ac:dyDescent="0.25">
      <c r="Q748" s="15">
        <v>7.46</v>
      </c>
      <c r="R748" s="16">
        <f t="shared" si="32"/>
        <v>62.684835780000007</v>
      </c>
      <c r="S748" s="16">
        <f t="shared" si="33"/>
        <v>17.989638188913229</v>
      </c>
    </row>
    <row r="749" spans="17:19" x14ac:dyDescent="0.25">
      <c r="Q749" s="15">
        <v>7.47</v>
      </c>
      <c r="R749" s="16">
        <f t="shared" si="32"/>
        <v>62.768863710000005</v>
      </c>
      <c r="S749" s="16">
        <f t="shared" si="33"/>
        <v>17.989741290656202</v>
      </c>
    </row>
    <row r="750" spans="17:19" x14ac:dyDescent="0.25">
      <c r="Q750" s="15">
        <v>7.48</v>
      </c>
      <c r="R750" s="16">
        <f t="shared" si="32"/>
        <v>62.85289164000001</v>
      </c>
      <c r="S750" s="16">
        <f t="shared" si="33"/>
        <v>17.989843366519693</v>
      </c>
    </row>
    <row r="751" spans="17:19" x14ac:dyDescent="0.25">
      <c r="Q751" s="15">
        <v>7.49</v>
      </c>
      <c r="R751" s="16">
        <f t="shared" si="32"/>
        <v>62.936919570000008</v>
      </c>
      <c r="S751" s="16">
        <f t="shared" si="33"/>
        <v>17.989944426711368</v>
      </c>
    </row>
    <row r="752" spans="17:19" x14ac:dyDescent="0.25">
      <c r="Q752" s="15">
        <v>7.5</v>
      </c>
      <c r="R752" s="16">
        <f t="shared" si="32"/>
        <v>63.020947500000005</v>
      </c>
      <c r="S752" s="16">
        <f t="shared" si="33"/>
        <v>17.990044481337339</v>
      </c>
    </row>
    <row r="753" spans="17:19" x14ac:dyDescent="0.25">
      <c r="Q753" s="15">
        <v>7.51</v>
      </c>
      <c r="R753" s="16">
        <f t="shared" si="32"/>
        <v>63.104975430000003</v>
      </c>
      <c r="S753" s="16">
        <f t="shared" si="33"/>
        <v>17.990143540403146</v>
      </c>
    </row>
    <row r="754" spans="17:19" x14ac:dyDescent="0.25">
      <c r="Q754" s="15">
        <v>7.52</v>
      </c>
      <c r="R754" s="16">
        <f t="shared" si="32"/>
        <v>63.189003360000001</v>
      </c>
      <c r="S754" s="16">
        <f t="shared" si="33"/>
        <v>17.990241613814781</v>
      </c>
    </row>
    <row r="755" spans="17:19" x14ac:dyDescent="0.25">
      <c r="Q755" s="15">
        <v>7.53</v>
      </c>
      <c r="R755" s="16">
        <f t="shared" si="32"/>
        <v>63.273031290000006</v>
      </c>
      <c r="S755" s="16">
        <f t="shared" si="33"/>
        <v>17.990338711379664</v>
      </c>
    </row>
    <row r="756" spans="17:19" x14ac:dyDescent="0.25">
      <c r="Q756" s="15">
        <v>7.54</v>
      </c>
      <c r="R756" s="16">
        <f t="shared" si="32"/>
        <v>63.357059220000004</v>
      </c>
      <c r="S756" s="16">
        <f t="shared" si="33"/>
        <v>17.99043484280763</v>
      </c>
    </row>
    <row r="757" spans="17:19" x14ac:dyDescent="0.25">
      <c r="Q757" s="15">
        <v>7.55</v>
      </c>
      <c r="R757" s="16">
        <f t="shared" si="32"/>
        <v>63.441087150000008</v>
      </c>
      <c r="S757" s="16">
        <f t="shared" si="33"/>
        <v>17.990530017711912</v>
      </c>
    </row>
    <row r="758" spans="17:19" x14ac:dyDescent="0.25">
      <c r="Q758" s="15">
        <v>7.56</v>
      </c>
      <c r="R758" s="16">
        <f t="shared" si="32"/>
        <v>63.525115080000006</v>
      </c>
      <c r="S758" s="16">
        <f t="shared" si="33"/>
        <v>17.990624245610071</v>
      </c>
    </row>
    <row r="759" spans="17:19" x14ac:dyDescent="0.25">
      <c r="Q759" s="15">
        <v>7.57</v>
      </c>
      <c r="R759" s="16">
        <f t="shared" si="32"/>
        <v>63.609143010000011</v>
      </c>
      <c r="S759" s="16">
        <f t="shared" si="33"/>
        <v>17.990717535924976</v>
      </c>
    </row>
    <row r="760" spans="17:19" x14ac:dyDescent="0.25">
      <c r="Q760" s="15">
        <v>7.58</v>
      </c>
      <c r="R760" s="16">
        <f t="shared" si="32"/>
        <v>63.693170940000009</v>
      </c>
      <c r="S760" s="16">
        <f t="shared" si="33"/>
        <v>17.990809897985741</v>
      </c>
    </row>
    <row r="761" spans="17:19" x14ac:dyDescent="0.25">
      <c r="Q761" s="15">
        <v>7.59</v>
      </c>
      <c r="R761" s="16">
        <f t="shared" si="32"/>
        <v>63.777198870000007</v>
      </c>
      <c r="S761" s="16">
        <f t="shared" si="33"/>
        <v>17.990901341028646</v>
      </c>
    </row>
    <row r="762" spans="17:19" x14ac:dyDescent="0.25">
      <c r="Q762" s="15">
        <v>7.6</v>
      </c>
      <c r="R762" s="16">
        <f t="shared" si="32"/>
        <v>63.861226800000004</v>
      </c>
      <c r="S762" s="16">
        <f t="shared" si="33"/>
        <v>17.99099187419807</v>
      </c>
    </row>
    <row r="763" spans="17:19" x14ac:dyDescent="0.25">
      <c r="Q763" s="15">
        <v>7.61</v>
      </c>
      <c r="R763" s="16">
        <f t="shared" si="32"/>
        <v>63.945254730000009</v>
      </c>
      <c r="S763" s="16">
        <f t="shared" si="33"/>
        <v>17.991081506547406</v>
      </c>
    </row>
    <row r="764" spans="17:19" x14ac:dyDescent="0.25">
      <c r="Q764" s="15">
        <v>7.62</v>
      </c>
      <c r="R764" s="16">
        <f t="shared" si="32"/>
        <v>64.029282660000007</v>
      </c>
      <c r="S764" s="16">
        <f t="shared" si="33"/>
        <v>17.991170247039967</v>
      </c>
    </row>
    <row r="765" spans="17:19" x14ac:dyDescent="0.25">
      <c r="Q765" s="15">
        <v>7.63</v>
      </c>
      <c r="R765" s="16">
        <f t="shared" si="32"/>
        <v>64.113310590000012</v>
      </c>
      <c r="S765" s="16">
        <f t="shared" si="33"/>
        <v>17.991258104549875</v>
      </c>
    </row>
    <row r="766" spans="17:19" x14ac:dyDescent="0.25">
      <c r="Q766" s="15">
        <v>7.64</v>
      </c>
      <c r="R766" s="16">
        <f t="shared" si="32"/>
        <v>64.197338520000002</v>
      </c>
      <c r="S766" s="16">
        <f t="shared" si="33"/>
        <v>17.99134508786295</v>
      </c>
    </row>
    <row r="767" spans="17:19" x14ac:dyDescent="0.25">
      <c r="Q767" s="15">
        <v>7.65</v>
      </c>
      <c r="R767" s="16">
        <f t="shared" si="32"/>
        <v>64.281366450000007</v>
      </c>
      <c r="S767" s="16">
        <f t="shared" si="33"/>
        <v>17.9914312056776</v>
      </c>
    </row>
    <row r="768" spans="17:19" x14ac:dyDescent="0.25">
      <c r="Q768" s="15">
        <v>7.66</v>
      </c>
      <c r="R768" s="16">
        <f t="shared" si="32"/>
        <v>64.365394380000012</v>
      </c>
      <c r="S768" s="16">
        <f t="shared" si="33"/>
        <v>17.991516466605674</v>
      </c>
    </row>
    <row r="769" spans="17:19" x14ac:dyDescent="0.25">
      <c r="Q769" s="15">
        <v>7.67</v>
      </c>
      <c r="R769" s="16">
        <f t="shared" si="32"/>
        <v>64.449422310000003</v>
      </c>
      <c r="S769" s="16">
        <f t="shared" si="33"/>
        <v>17.991600879173344</v>
      </c>
    </row>
    <row r="770" spans="17:19" x14ac:dyDescent="0.25">
      <c r="Q770" s="15">
        <v>7.68</v>
      </c>
      <c r="R770" s="16">
        <f t="shared" si="32"/>
        <v>64.533450240000008</v>
      </c>
      <c r="S770" s="16">
        <f t="shared" si="33"/>
        <v>17.991684451821932</v>
      </c>
    </row>
    <row r="771" spans="17:19" x14ac:dyDescent="0.25">
      <c r="Q771" s="15">
        <v>7.69</v>
      </c>
      <c r="R771" s="16">
        <f t="shared" ref="R771:R802" si="34">Q771*$B$20</f>
        <v>64.617478170000012</v>
      </c>
      <c r="S771" s="16">
        <f t="shared" ref="S771:S802" si="35">$B$17*(1-EXP(-R771/$B$20))</f>
        <v>17.991767192908767</v>
      </c>
    </row>
    <row r="772" spans="17:19" x14ac:dyDescent="0.25">
      <c r="Q772" s="15">
        <v>7.7</v>
      </c>
      <c r="R772" s="16">
        <f t="shared" si="34"/>
        <v>64.701506100000003</v>
      </c>
      <c r="S772" s="16">
        <f t="shared" si="35"/>
        <v>17.991849110708038</v>
      </c>
    </row>
    <row r="773" spans="17:19" x14ac:dyDescent="0.25">
      <c r="Q773" s="15">
        <v>7.71</v>
      </c>
      <c r="R773" s="16">
        <f t="shared" si="34"/>
        <v>64.785534030000008</v>
      </c>
      <c r="S773" s="16">
        <f t="shared" si="35"/>
        <v>17.991930213411585</v>
      </c>
    </row>
    <row r="774" spans="17:19" x14ac:dyDescent="0.25">
      <c r="Q774" s="15">
        <v>7.72</v>
      </c>
      <c r="R774" s="16">
        <f t="shared" si="34"/>
        <v>64.869561959999999</v>
      </c>
      <c r="S774" s="16">
        <f t="shared" si="35"/>
        <v>17.992010509129749</v>
      </c>
    </row>
    <row r="775" spans="17:19" x14ac:dyDescent="0.25">
      <c r="Q775" s="15">
        <v>7.73</v>
      </c>
      <c r="R775" s="16">
        <f t="shared" si="34"/>
        <v>64.953589890000003</v>
      </c>
      <c r="S775" s="16">
        <f t="shared" si="35"/>
        <v>17.992090005892166</v>
      </c>
    </row>
    <row r="776" spans="17:19" x14ac:dyDescent="0.25">
      <c r="Q776" s="15">
        <v>7.74</v>
      </c>
      <c r="R776" s="16">
        <f t="shared" si="34"/>
        <v>65.037617820000008</v>
      </c>
      <c r="S776" s="16">
        <f t="shared" si="35"/>
        <v>17.992168711648581</v>
      </c>
    </row>
    <row r="777" spans="17:19" x14ac:dyDescent="0.25">
      <c r="Q777" s="15">
        <v>7.75</v>
      </c>
      <c r="R777" s="16">
        <f t="shared" si="34"/>
        <v>65.121645750000013</v>
      </c>
      <c r="S777" s="16">
        <f t="shared" si="35"/>
        <v>17.992246634269637</v>
      </c>
    </row>
    <row r="778" spans="17:19" x14ac:dyDescent="0.25">
      <c r="Q778" s="15">
        <v>7.76</v>
      </c>
      <c r="R778" s="16">
        <f t="shared" si="34"/>
        <v>65.205673680000004</v>
      </c>
      <c r="S778" s="16">
        <f t="shared" si="35"/>
        <v>17.992323781547658</v>
      </c>
    </row>
    <row r="779" spans="17:19" x14ac:dyDescent="0.25">
      <c r="Q779" s="15">
        <v>7.77</v>
      </c>
      <c r="R779" s="16">
        <f t="shared" si="34"/>
        <v>65.289701610000009</v>
      </c>
      <c r="S779" s="16">
        <f t="shared" si="35"/>
        <v>17.992400161197438</v>
      </c>
    </row>
    <row r="780" spans="17:19" x14ac:dyDescent="0.25">
      <c r="Q780" s="15">
        <v>7.78</v>
      </c>
      <c r="R780" s="16">
        <f t="shared" si="34"/>
        <v>65.373729540000014</v>
      </c>
      <c r="S780" s="16">
        <f t="shared" si="35"/>
        <v>17.992475780857003</v>
      </c>
    </row>
    <row r="781" spans="17:19" x14ac:dyDescent="0.25">
      <c r="Q781" s="15">
        <v>7.79</v>
      </c>
      <c r="R781" s="16">
        <f t="shared" si="34"/>
        <v>65.457757470000004</v>
      </c>
      <c r="S781" s="16">
        <f t="shared" si="35"/>
        <v>17.992550648088383</v>
      </c>
    </row>
    <row r="782" spans="17:19" x14ac:dyDescent="0.25">
      <c r="Q782" s="15">
        <v>7.8</v>
      </c>
      <c r="R782" s="16">
        <f t="shared" si="34"/>
        <v>65.541785400000009</v>
      </c>
      <c r="S782" s="16">
        <f t="shared" si="35"/>
        <v>17.992624770378363</v>
      </c>
    </row>
    <row r="783" spans="17:19" x14ac:dyDescent="0.25">
      <c r="Q783" s="15">
        <v>7.81</v>
      </c>
      <c r="R783" s="16">
        <f t="shared" si="34"/>
        <v>65.62581333</v>
      </c>
      <c r="S783" s="16">
        <f t="shared" si="35"/>
        <v>17.992698155139237</v>
      </c>
    </row>
    <row r="784" spans="17:19" x14ac:dyDescent="0.25">
      <c r="Q784" s="15">
        <v>7.82</v>
      </c>
      <c r="R784" s="16">
        <f t="shared" si="34"/>
        <v>65.709841260000005</v>
      </c>
      <c r="S784" s="16">
        <f t="shared" si="35"/>
        <v>17.99277080970954</v>
      </c>
    </row>
    <row r="785" spans="17:19" x14ac:dyDescent="0.25">
      <c r="Q785" s="15">
        <v>7.83</v>
      </c>
      <c r="R785" s="16">
        <f t="shared" si="34"/>
        <v>65.793869190000009</v>
      </c>
      <c r="S785" s="16">
        <f t="shared" si="35"/>
        <v>17.992842741354789</v>
      </c>
    </row>
    <row r="786" spans="17:19" x14ac:dyDescent="0.25">
      <c r="Q786" s="15">
        <v>7.84</v>
      </c>
      <c r="R786" s="16">
        <f t="shared" si="34"/>
        <v>65.87789712</v>
      </c>
      <c r="S786" s="16">
        <f t="shared" si="35"/>
        <v>17.992913957268208</v>
      </c>
    </row>
    <row r="787" spans="17:19" x14ac:dyDescent="0.25">
      <c r="Q787" s="15">
        <v>7.85</v>
      </c>
      <c r="R787" s="16">
        <f t="shared" si="34"/>
        <v>65.961925050000005</v>
      </c>
      <c r="S787" s="16">
        <f t="shared" si="35"/>
        <v>17.99298446457145</v>
      </c>
    </row>
    <row r="788" spans="17:19" x14ac:dyDescent="0.25">
      <c r="Q788" s="15">
        <v>7.86</v>
      </c>
      <c r="R788" s="16">
        <f t="shared" si="34"/>
        <v>66.04595298000001</v>
      </c>
      <c r="S788" s="16">
        <f t="shared" si="35"/>
        <v>17.993054270315305</v>
      </c>
    </row>
    <row r="789" spans="17:19" x14ac:dyDescent="0.25">
      <c r="Q789" s="15">
        <v>7.87</v>
      </c>
      <c r="R789" s="16">
        <f t="shared" si="34"/>
        <v>66.12998091</v>
      </c>
      <c r="S789" s="16">
        <f t="shared" si="35"/>
        <v>17.993123381480398</v>
      </c>
    </row>
    <row r="790" spans="17:19" x14ac:dyDescent="0.25">
      <c r="Q790" s="15">
        <v>7.88</v>
      </c>
      <c r="R790" s="16">
        <f t="shared" si="34"/>
        <v>66.214008840000005</v>
      </c>
      <c r="S790" s="16">
        <f t="shared" si="35"/>
        <v>17.993191804977911</v>
      </c>
    </row>
    <row r="791" spans="17:19" x14ac:dyDescent="0.25">
      <c r="Q791" s="15">
        <v>7.89</v>
      </c>
      <c r="R791" s="16">
        <f t="shared" si="34"/>
        <v>66.29803677000001</v>
      </c>
      <c r="S791" s="16">
        <f t="shared" si="35"/>
        <v>17.993259547650251</v>
      </c>
    </row>
    <row r="792" spans="17:19" x14ac:dyDescent="0.25">
      <c r="Q792" s="15">
        <v>7.9</v>
      </c>
      <c r="R792" s="16">
        <f t="shared" si="34"/>
        <v>66.382064700000015</v>
      </c>
      <c r="S792" s="16">
        <f t="shared" si="35"/>
        <v>17.993326616271737</v>
      </c>
    </row>
    <row r="793" spans="17:19" x14ac:dyDescent="0.25">
      <c r="Q793" s="15">
        <v>7.91</v>
      </c>
      <c r="R793" s="16">
        <f t="shared" si="34"/>
        <v>66.466092630000006</v>
      </c>
      <c r="S793" s="16">
        <f t="shared" si="35"/>
        <v>17.993393017549288</v>
      </c>
    </row>
    <row r="794" spans="17:19" x14ac:dyDescent="0.25">
      <c r="Q794" s="15">
        <v>7.92</v>
      </c>
      <c r="R794" s="16">
        <f t="shared" si="34"/>
        <v>66.550120560000011</v>
      </c>
      <c r="S794" s="16">
        <f t="shared" si="35"/>
        <v>17.99345875812309</v>
      </c>
    </row>
    <row r="795" spans="17:19" x14ac:dyDescent="0.25">
      <c r="Q795" s="15">
        <v>7.93</v>
      </c>
      <c r="R795" s="16">
        <f t="shared" si="34"/>
        <v>66.634148490000001</v>
      </c>
      <c r="S795" s="16">
        <f t="shared" si="35"/>
        <v>17.993523844567253</v>
      </c>
    </row>
    <row r="796" spans="17:19" x14ac:dyDescent="0.25">
      <c r="Q796" s="15">
        <v>7.94</v>
      </c>
      <c r="R796" s="16">
        <f t="shared" si="34"/>
        <v>66.718176420000006</v>
      </c>
      <c r="S796" s="16">
        <f t="shared" si="35"/>
        <v>17.993588283390473</v>
      </c>
    </row>
    <row r="797" spans="17:19" x14ac:dyDescent="0.25">
      <c r="Q797" s="15">
        <v>7.95</v>
      </c>
      <c r="R797" s="16">
        <f t="shared" si="34"/>
        <v>66.802204350000011</v>
      </c>
      <c r="S797" s="16">
        <f t="shared" si="35"/>
        <v>17.993652081036693</v>
      </c>
    </row>
    <row r="798" spans="17:19" x14ac:dyDescent="0.25">
      <c r="Q798" s="15">
        <v>7.96</v>
      </c>
      <c r="R798" s="16">
        <f t="shared" si="34"/>
        <v>66.886232280000002</v>
      </c>
      <c r="S798" s="16">
        <f t="shared" si="35"/>
        <v>17.993715243885724</v>
      </c>
    </row>
    <row r="799" spans="17:19" x14ac:dyDescent="0.25">
      <c r="Q799" s="15">
        <v>7.97</v>
      </c>
      <c r="R799" s="16">
        <f t="shared" si="34"/>
        <v>66.970260210000006</v>
      </c>
      <c r="S799" s="16">
        <f t="shared" si="35"/>
        <v>17.993777778253907</v>
      </c>
    </row>
    <row r="800" spans="17:19" x14ac:dyDescent="0.25">
      <c r="Q800" s="15">
        <v>7.98</v>
      </c>
      <c r="R800" s="16">
        <f t="shared" si="34"/>
        <v>67.054288140000011</v>
      </c>
      <c r="S800" s="16">
        <f t="shared" si="35"/>
        <v>17.993839690394729</v>
      </c>
    </row>
    <row r="801" spans="17:19" x14ac:dyDescent="0.25">
      <c r="Q801" s="15">
        <v>7.99</v>
      </c>
      <c r="R801" s="16">
        <f t="shared" si="34"/>
        <v>67.138316070000002</v>
      </c>
      <c r="S801" s="16">
        <f t="shared" si="35"/>
        <v>17.993900986499458</v>
      </c>
    </row>
    <row r="802" spans="17:19" x14ac:dyDescent="0.25">
      <c r="Q802" s="15">
        <v>8</v>
      </c>
      <c r="R802" s="16">
        <f t="shared" si="34"/>
        <v>67.222344000000007</v>
      </c>
      <c r="S802" s="16">
        <f t="shared" si="35"/>
        <v>17.993961672697754</v>
      </c>
    </row>
  </sheetData>
  <sheetProtection selectLockedCells="1"/>
  <mergeCells count="5">
    <mergeCell ref="G1:O2"/>
    <mergeCell ref="A1:F2"/>
    <mergeCell ref="A3:F4"/>
    <mergeCell ref="D20:F20"/>
    <mergeCell ref="I3:M3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autoPict="0" r:id="rId5">
            <anchor moveWithCells="1">
              <from>
                <xdr:col>4</xdr:col>
                <xdr:colOff>238125</xdr:colOff>
                <xdr:row>13</xdr:row>
                <xdr:rowOff>0</xdr:rowOff>
              </from>
              <to>
                <xdr:col>5</xdr:col>
                <xdr:colOff>123825</xdr:colOff>
                <xdr:row>14</xdr:row>
                <xdr:rowOff>28575</xdr:rowOff>
              </to>
            </anchor>
          </objectPr>
        </oleObject>
      </mc:Choice>
      <mc:Fallback>
        <oleObject progId="Equation.DSMT4" shapeId="1027" r:id="rId4"/>
      </mc:Fallback>
    </mc:AlternateContent>
    <mc:AlternateContent xmlns:mc="http://schemas.openxmlformats.org/markup-compatibility/2006">
      <mc:Choice Requires="x14">
        <oleObject progId="Equation.DSMT4" shapeId="1033" r:id="rId6">
          <objectPr defaultSize="0" autoPict="0" r:id="rId7">
            <anchor moveWithCells="1">
              <from>
                <xdr:col>6</xdr:col>
                <xdr:colOff>609600</xdr:colOff>
                <xdr:row>3</xdr:row>
                <xdr:rowOff>47625</xdr:rowOff>
              </from>
              <to>
                <xdr:col>7</xdr:col>
                <xdr:colOff>304800</xdr:colOff>
                <xdr:row>4</xdr:row>
                <xdr:rowOff>114300</xdr:rowOff>
              </to>
            </anchor>
          </objectPr>
        </oleObject>
      </mc:Choice>
      <mc:Fallback>
        <oleObject progId="Equation.DSMT4" shapeId="1033" r:id="rId6"/>
      </mc:Fallback>
    </mc:AlternateContent>
    <mc:AlternateContent xmlns:mc="http://schemas.openxmlformats.org/markup-compatibility/2006">
      <mc:Choice Requires="x14">
        <oleObject progId="Equation.DSMT4" shapeId="1034" r:id="rId8">
          <objectPr defaultSize="0" autoPict="0" r:id="rId9">
            <anchor moveWithCells="1">
              <from>
                <xdr:col>13</xdr:col>
                <xdr:colOff>609600</xdr:colOff>
                <xdr:row>17</xdr:row>
                <xdr:rowOff>200025</xdr:rowOff>
              </from>
              <to>
                <xdr:col>14</xdr:col>
                <xdr:colOff>152400</xdr:colOff>
                <xdr:row>18</xdr:row>
                <xdr:rowOff>142875</xdr:rowOff>
              </to>
            </anchor>
          </objectPr>
        </oleObject>
      </mc:Choice>
      <mc:Fallback>
        <oleObject progId="Equation.DSMT4" shapeId="1034" r:id="rId8"/>
      </mc:Fallback>
    </mc:AlternateContent>
    <mc:AlternateContent xmlns:mc="http://schemas.openxmlformats.org/markup-compatibility/2006">
      <mc:Choice Requires="x14">
        <oleObject progId="Equation.DSMT4" shapeId="1036" r:id="rId10">
          <objectPr defaultSize="0" autoPict="0" r:id="rId11">
            <anchor moveWithCells="1">
              <from>
                <xdr:col>4</xdr:col>
                <xdr:colOff>95250</xdr:colOff>
                <xdr:row>9</xdr:row>
                <xdr:rowOff>0</xdr:rowOff>
              </from>
              <to>
                <xdr:col>5</xdr:col>
                <xdr:colOff>733425</xdr:colOff>
                <xdr:row>12</xdr:row>
                <xdr:rowOff>57150</xdr:rowOff>
              </to>
            </anchor>
          </objectPr>
        </oleObject>
      </mc:Choice>
      <mc:Fallback>
        <oleObject progId="Equation.DSMT4" shapeId="1036" r:id="rId10"/>
      </mc:Fallback>
    </mc:AlternateContent>
    <mc:AlternateContent xmlns:mc="http://schemas.openxmlformats.org/markup-compatibility/2006">
      <mc:Choice Requires="x14">
        <oleObject progId="Equation.DSMT4" shapeId="1037" r:id="rId12">
          <objectPr defaultSize="0" autoPict="0" r:id="rId13">
            <anchor moveWithCells="1">
              <from>
                <xdr:col>4</xdr:col>
                <xdr:colOff>85725</xdr:colOff>
                <xdr:row>5</xdr:row>
                <xdr:rowOff>104775</xdr:rowOff>
              </from>
              <to>
                <xdr:col>5</xdr:col>
                <xdr:colOff>762000</xdr:colOff>
                <xdr:row>8</xdr:row>
                <xdr:rowOff>76200</xdr:rowOff>
              </to>
            </anchor>
          </objectPr>
        </oleObject>
      </mc:Choice>
      <mc:Fallback>
        <oleObject progId="Equation.DSMT4" shapeId="1037" r:id="rId12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14" name="Scroll Bar 4">
              <controlPr defaultSize="0" autoPict="0">
                <anchor moveWithCells="1">
                  <from>
                    <xdr:col>3</xdr:col>
                    <xdr:colOff>9525</xdr:colOff>
                    <xdr:row>16</xdr:row>
                    <xdr:rowOff>19050</xdr:rowOff>
                  </from>
                  <to>
                    <xdr:col>5</xdr:col>
                    <xdr:colOff>1295400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5" name="Scroll Bar 5">
              <controlPr defaultSize="0" autoPict="0">
                <anchor moveWithCells="1">
                  <from>
                    <xdr:col>3</xdr:col>
                    <xdr:colOff>9525</xdr:colOff>
                    <xdr:row>17</xdr:row>
                    <xdr:rowOff>19050</xdr:rowOff>
                  </from>
                  <to>
                    <xdr:col>5</xdr:col>
                    <xdr:colOff>1295400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6" name="Scroll Bar 6">
              <controlPr defaultSiz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5</xdr:col>
                    <xdr:colOff>1285875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900"/>
  </sheetPr>
  <dimension ref="A1:Y802"/>
  <sheetViews>
    <sheetView zoomScaleNormal="100" workbookViewId="0">
      <selection activeCell="D20" sqref="D20:F20"/>
    </sheetView>
  </sheetViews>
  <sheetFormatPr baseColWidth="10" defaultRowHeight="15" x14ac:dyDescent="0.25"/>
  <cols>
    <col min="1" max="1" width="6.7109375" style="1" customWidth="1"/>
    <col min="2" max="2" width="22.42578125" style="1" customWidth="1"/>
    <col min="3" max="3" width="7.5703125" style="1" customWidth="1"/>
    <col min="4" max="5" width="11.42578125" style="1"/>
    <col min="6" max="6" width="19.85546875" style="1" customWidth="1"/>
    <col min="7" max="15" width="11.42578125" style="1"/>
    <col min="16" max="16" width="49.42578125" style="1" customWidth="1"/>
    <col min="17" max="17" width="11.42578125" style="15"/>
    <col min="18" max="20" width="15.140625" style="16" customWidth="1"/>
    <col min="21" max="16384" width="11.42578125" style="1"/>
  </cols>
  <sheetData>
    <row r="1" spans="1:25" ht="15" customHeight="1" x14ac:dyDescent="0.25">
      <c r="A1" s="26" t="s">
        <v>20</v>
      </c>
      <c r="B1" s="26"/>
      <c r="C1" s="26"/>
      <c r="D1" s="26"/>
      <c r="E1" s="26"/>
      <c r="F1" s="26"/>
      <c r="G1" s="24" t="s">
        <v>9</v>
      </c>
      <c r="H1" s="24"/>
      <c r="I1" s="24"/>
      <c r="J1" s="24"/>
      <c r="K1" s="24"/>
      <c r="L1" s="24"/>
      <c r="M1" s="24"/>
      <c r="N1" s="24"/>
      <c r="O1" s="24"/>
      <c r="R1" s="17" t="s">
        <v>8</v>
      </c>
      <c r="S1" s="17" t="s">
        <v>10</v>
      </c>
      <c r="T1" s="17" t="s">
        <v>11</v>
      </c>
    </row>
    <row r="2" spans="1:25" ht="18" customHeight="1" thickBot="1" x14ac:dyDescent="0.3">
      <c r="A2" s="27"/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Q2" s="15">
        <v>0</v>
      </c>
      <c r="R2" s="16">
        <f>Q2*$B$20</f>
        <v>0</v>
      </c>
      <c r="S2" s="16">
        <f>$B$17*(EXP(-R2/$B$20))</f>
        <v>12</v>
      </c>
      <c r="T2" s="16">
        <f>$B$17-($B$17/$B$20)*R2</f>
        <v>12</v>
      </c>
      <c r="Y2" s="1">
        <v>100</v>
      </c>
    </row>
    <row r="3" spans="1:25" ht="15" customHeight="1" thickTop="1" x14ac:dyDescent="0.25">
      <c r="A3" s="28"/>
      <c r="B3" s="28"/>
      <c r="C3" s="28"/>
      <c r="D3" s="28"/>
      <c r="E3" s="28"/>
      <c r="F3" s="29"/>
      <c r="I3" s="33"/>
      <c r="J3" s="33"/>
      <c r="K3" s="33"/>
      <c r="L3" s="33"/>
      <c r="M3" s="33"/>
      <c r="Q3" s="15">
        <v>0.01</v>
      </c>
      <c r="R3" s="16">
        <f t="shared" ref="R3:R66" si="0">Q3*$B$20</f>
        <v>4.0000000000000001E-3</v>
      </c>
      <c r="S3" s="16">
        <f t="shared" ref="S3:S66" si="1">$B$17*(EXP(-R3/$B$20))</f>
        <v>11.880598004990016</v>
      </c>
      <c r="T3" s="16">
        <f t="shared" ref="T3:T66" si="2">$B$17-($B$17/$B$20)*R3</f>
        <v>11.88</v>
      </c>
    </row>
    <row r="4" spans="1:25" ht="15" customHeight="1" x14ac:dyDescent="0.25">
      <c r="A4" s="26"/>
      <c r="B4" s="26"/>
      <c r="C4" s="26"/>
      <c r="D4" s="26"/>
      <c r="E4" s="26"/>
      <c r="F4" s="30"/>
      <c r="Q4" s="15">
        <v>0.02</v>
      </c>
      <c r="R4" s="16">
        <f t="shared" si="0"/>
        <v>8.0000000000000002E-3</v>
      </c>
      <c r="S4" s="16">
        <f t="shared" si="1"/>
        <v>11.762384079681063</v>
      </c>
      <c r="T4" s="16">
        <f t="shared" si="2"/>
        <v>11.76</v>
      </c>
    </row>
    <row r="5" spans="1:25" x14ac:dyDescent="0.25">
      <c r="A5" s="2"/>
      <c r="B5" s="2"/>
      <c r="C5" s="2"/>
      <c r="D5" s="2"/>
      <c r="E5" s="2"/>
      <c r="F5" s="3"/>
      <c r="Q5" s="15">
        <v>0.03</v>
      </c>
      <c r="R5" s="16">
        <f t="shared" si="0"/>
        <v>1.2E-2</v>
      </c>
      <c r="S5" s="16">
        <f t="shared" si="1"/>
        <v>11.645346402582097</v>
      </c>
      <c r="T5" s="16">
        <f t="shared" si="2"/>
        <v>11.64</v>
      </c>
    </row>
    <row r="6" spans="1:25" x14ac:dyDescent="0.25">
      <c r="A6" s="2"/>
      <c r="B6" s="2"/>
      <c r="C6" s="2"/>
      <c r="D6" s="2"/>
      <c r="E6" s="2"/>
      <c r="F6" s="3"/>
      <c r="Q6" s="15">
        <v>0.04</v>
      </c>
      <c r="R6" s="16">
        <f t="shared" si="0"/>
        <v>1.6E-2</v>
      </c>
      <c r="S6" s="16">
        <f t="shared" si="1"/>
        <v>11.529473269827879</v>
      </c>
      <c r="T6" s="16">
        <f t="shared" si="2"/>
        <v>11.52</v>
      </c>
    </row>
    <row r="7" spans="1:25" x14ac:dyDescent="0.25">
      <c r="A7" s="2"/>
      <c r="B7" s="2"/>
      <c r="C7" s="2"/>
      <c r="D7" s="2"/>
      <c r="E7" s="2"/>
      <c r="F7" s="3"/>
      <c r="Q7" s="15">
        <v>0.05</v>
      </c>
      <c r="R7" s="16">
        <f t="shared" si="0"/>
        <v>2.0000000000000004E-2</v>
      </c>
      <c r="S7" s="16">
        <f t="shared" si="1"/>
        <v>11.414753094008567</v>
      </c>
      <c r="T7" s="16">
        <f t="shared" si="2"/>
        <v>11.4</v>
      </c>
    </row>
    <row r="8" spans="1:25" x14ac:dyDescent="0.25">
      <c r="A8" s="2"/>
      <c r="B8" s="2"/>
      <c r="C8" s="2"/>
      <c r="D8" s="2"/>
      <c r="E8" s="2"/>
      <c r="F8" s="3"/>
      <c r="Q8" s="15">
        <v>0.06</v>
      </c>
      <c r="R8" s="16">
        <f t="shared" si="0"/>
        <v>2.4E-2</v>
      </c>
      <c r="S8" s="16">
        <f t="shared" si="1"/>
        <v>11.301174403010984</v>
      </c>
      <c r="T8" s="16">
        <f t="shared" si="2"/>
        <v>11.28</v>
      </c>
    </row>
    <row r="9" spans="1:25" x14ac:dyDescent="0.25">
      <c r="A9" s="2"/>
      <c r="B9" s="2"/>
      <c r="C9" s="2"/>
      <c r="D9" s="2"/>
      <c r="E9" s="2"/>
      <c r="F9" s="3"/>
      <c r="Q9" s="15">
        <v>7.0000000000000007E-2</v>
      </c>
      <c r="R9" s="16">
        <f t="shared" si="0"/>
        <v>2.8000000000000004E-2</v>
      </c>
      <c r="S9" s="16">
        <f t="shared" si="1"/>
        <v>11.188725838871379</v>
      </c>
      <c r="T9" s="16">
        <f t="shared" si="2"/>
        <v>11.16</v>
      </c>
    </row>
    <row r="10" spans="1:25" x14ac:dyDescent="0.25">
      <c r="A10" s="2"/>
      <c r="B10" s="2"/>
      <c r="C10" s="2"/>
      <c r="D10" s="2"/>
      <c r="E10" s="2"/>
      <c r="F10" s="3"/>
      <c r="Q10" s="15">
        <v>0.08</v>
      </c>
      <c r="R10" s="16">
        <f t="shared" si="0"/>
        <v>3.2000000000000001E-2</v>
      </c>
      <c r="S10" s="16">
        <f t="shared" si="1"/>
        <v>11.07739615663963</v>
      </c>
      <c r="T10" s="16">
        <f t="shared" si="2"/>
        <v>11.04</v>
      </c>
    </row>
    <row r="11" spans="1:25" x14ac:dyDescent="0.25">
      <c r="A11" s="2"/>
      <c r="B11" s="2"/>
      <c r="C11" s="2"/>
      <c r="D11" s="2"/>
      <c r="E11" s="2"/>
      <c r="F11" s="3"/>
      <c r="Q11" s="15">
        <v>0.09</v>
      </c>
      <c r="R11" s="16">
        <f t="shared" si="0"/>
        <v>3.5999999999999997E-2</v>
      </c>
      <c r="S11" s="16">
        <f t="shared" si="1"/>
        <v>10.967174223254737</v>
      </c>
      <c r="T11" s="16">
        <f t="shared" si="2"/>
        <v>10.92</v>
      </c>
    </row>
    <row r="12" spans="1:25" x14ac:dyDescent="0.25">
      <c r="A12" s="2"/>
      <c r="B12" s="2"/>
      <c r="C12" s="2"/>
      <c r="D12" s="2"/>
      <c r="E12" s="2"/>
      <c r="F12" s="3"/>
      <c r="Q12" s="15">
        <v>0.1</v>
      </c>
      <c r="R12" s="16">
        <f t="shared" si="0"/>
        <v>4.0000000000000008E-2</v>
      </c>
      <c r="S12" s="16">
        <f t="shared" si="1"/>
        <v>10.858049016431515</v>
      </c>
      <c r="T12" s="16">
        <f t="shared" si="2"/>
        <v>10.8</v>
      </c>
    </row>
    <row r="13" spans="1:25" x14ac:dyDescent="0.25">
      <c r="A13" s="2"/>
      <c r="B13" s="2"/>
      <c r="C13" s="2"/>
      <c r="D13" s="2"/>
      <c r="E13" s="2"/>
      <c r="F13" s="3"/>
      <c r="Q13" s="15">
        <v>0.11</v>
      </c>
      <c r="R13" s="16">
        <f t="shared" si="0"/>
        <v>4.4000000000000004E-2</v>
      </c>
      <c r="S13" s="16">
        <f t="shared" si="1"/>
        <v>10.750009623558338</v>
      </c>
      <c r="T13" s="16">
        <f t="shared" si="2"/>
        <v>10.68</v>
      </c>
    </row>
    <row r="14" spans="1:25" x14ac:dyDescent="0.25">
      <c r="A14" s="2"/>
      <c r="B14" s="2"/>
      <c r="C14" s="2"/>
      <c r="D14" s="2"/>
      <c r="E14" s="2"/>
      <c r="F14" s="3"/>
      <c r="Q14" s="15">
        <v>0.12</v>
      </c>
      <c r="R14" s="16">
        <f t="shared" si="0"/>
        <v>4.8000000000000001E-2</v>
      </c>
      <c r="S14" s="16">
        <f t="shared" si="1"/>
        <v>10.64304524060589</v>
      </c>
      <c r="T14" s="16">
        <f t="shared" si="2"/>
        <v>10.56</v>
      </c>
    </row>
    <row r="15" spans="1:25" x14ac:dyDescent="0.25">
      <c r="A15" s="2"/>
      <c r="B15" s="2"/>
      <c r="C15" s="2"/>
      <c r="D15" s="2"/>
      <c r="E15" s="2"/>
      <c r="F15" s="3"/>
      <c r="Q15" s="15">
        <v>0.13</v>
      </c>
      <c r="R15" s="16">
        <f t="shared" si="0"/>
        <v>5.2000000000000005E-2</v>
      </c>
      <c r="S15" s="16">
        <f t="shared" si="1"/>
        <v>10.537145171046735</v>
      </c>
      <c r="T15" s="16">
        <f t="shared" si="2"/>
        <v>10.44</v>
      </c>
    </row>
    <row r="16" spans="1:25" ht="15.75" thickBot="1" x14ac:dyDescent="0.3">
      <c r="A16" s="4"/>
      <c r="B16" s="4"/>
      <c r="C16" s="4"/>
      <c r="D16" s="4"/>
      <c r="E16" s="4"/>
      <c r="F16" s="5"/>
      <c r="Q16" s="15">
        <v>0.14000000000000001</v>
      </c>
      <c r="R16" s="16">
        <f t="shared" si="0"/>
        <v>5.6000000000000008E-2</v>
      </c>
      <c r="S16" s="16">
        <f t="shared" si="1"/>
        <v>10.43229882478567</v>
      </c>
      <c r="T16" s="16">
        <f t="shared" si="2"/>
        <v>10.32</v>
      </c>
    </row>
    <row r="17" spans="1:20" ht="24.95" customHeight="1" thickTop="1" thickBot="1" x14ac:dyDescent="0.3">
      <c r="A17" s="6" t="s">
        <v>0</v>
      </c>
      <c r="B17" s="7">
        <v>12</v>
      </c>
      <c r="C17" s="8" t="s">
        <v>4</v>
      </c>
      <c r="D17" s="18"/>
      <c r="E17" s="18"/>
      <c r="F17" s="19"/>
      <c r="Q17" s="15">
        <v>0.15</v>
      </c>
      <c r="R17" s="16">
        <f t="shared" si="0"/>
        <v>0.06</v>
      </c>
      <c r="S17" s="16">
        <f t="shared" si="1"/>
        <v>10.328495717100694</v>
      </c>
      <c r="T17" s="16">
        <f t="shared" si="2"/>
        <v>10.199999999999999</v>
      </c>
    </row>
    <row r="18" spans="1:20" ht="24.95" customHeight="1" thickBot="1" x14ac:dyDescent="0.3">
      <c r="A18" s="9" t="s">
        <v>1</v>
      </c>
      <c r="B18" s="10">
        <v>2000</v>
      </c>
      <c r="C18" s="11" t="s">
        <v>6</v>
      </c>
      <c r="D18" s="20"/>
      <c r="E18" s="20"/>
      <c r="F18" s="21"/>
      <c r="Q18" s="15">
        <v>0.16</v>
      </c>
      <c r="R18" s="16">
        <f t="shared" si="0"/>
        <v>6.4000000000000001E-2</v>
      </c>
      <c r="S18" s="16">
        <f t="shared" si="1"/>
        <v>10.225725467594536</v>
      </c>
      <c r="T18" s="16">
        <f t="shared" si="2"/>
        <v>10.08</v>
      </c>
    </row>
    <row r="19" spans="1:20" ht="24.95" customHeight="1" thickBot="1" x14ac:dyDescent="0.3">
      <c r="A19" s="9" t="s">
        <v>2</v>
      </c>
      <c r="B19" s="10">
        <v>200</v>
      </c>
      <c r="C19" s="11" t="s">
        <v>7</v>
      </c>
      <c r="D19" s="20"/>
      <c r="E19" s="20"/>
      <c r="F19" s="21"/>
      <c r="Q19" s="15">
        <v>0.17</v>
      </c>
      <c r="R19" s="16">
        <f t="shared" si="0"/>
        <v>6.8000000000000005E-2</v>
      </c>
      <c r="S19" s="16">
        <f t="shared" si="1"/>
        <v>10.123977799156604</v>
      </c>
      <c r="T19" s="16">
        <f t="shared" si="2"/>
        <v>9.9600000000000009</v>
      </c>
    </row>
    <row r="20" spans="1:20" ht="24.95" customHeight="1" thickBot="1" x14ac:dyDescent="0.3">
      <c r="A20" s="12" t="s">
        <v>3</v>
      </c>
      <c r="B20" s="14">
        <f>$B$18*$B$19/1000000</f>
        <v>0.4</v>
      </c>
      <c r="C20" s="11" t="s">
        <v>5</v>
      </c>
      <c r="D20" s="31" t="s">
        <v>19</v>
      </c>
      <c r="E20" s="31"/>
      <c r="F20" s="32"/>
      <c r="Q20" s="15">
        <v>0.18</v>
      </c>
      <c r="R20" s="16">
        <f t="shared" si="0"/>
        <v>7.1999999999999995E-2</v>
      </c>
      <c r="S20" s="16">
        <f t="shared" si="1"/>
        <v>10.023242536935264</v>
      </c>
      <c r="T20" s="16">
        <f t="shared" si="2"/>
        <v>9.84</v>
      </c>
    </row>
    <row r="21" spans="1:20" x14ac:dyDescent="0.25">
      <c r="F21" s="13"/>
      <c r="Q21" s="15">
        <v>0.19</v>
      </c>
      <c r="R21" s="16">
        <f t="shared" si="0"/>
        <v>7.6000000000000012E-2</v>
      </c>
      <c r="S21" s="16">
        <f t="shared" si="1"/>
        <v>9.9235096073203479</v>
      </c>
      <c r="T21" s="16">
        <f t="shared" si="2"/>
        <v>9.7199999999999989</v>
      </c>
    </row>
    <row r="22" spans="1:20" x14ac:dyDescent="0.25">
      <c r="F22" s="13"/>
      <c r="Q22" s="15">
        <v>0.2</v>
      </c>
      <c r="R22" s="16">
        <f t="shared" si="0"/>
        <v>8.0000000000000016E-2</v>
      </c>
      <c r="S22" s="16">
        <f t="shared" si="1"/>
        <v>9.8247690369357823</v>
      </c>
      <c r="T22" s="16">
        <f t="shared" si="2"/>
        <v>9.6</v>
      </c>
    </row>
    <row r="23" spans="1:20" x14ac:dyDescent="0.25">
      <c r="F23" s="13"/>
      <c r="Q23" s="15">
        <v>0.21</v>
      </c>
      <c r="R23" s="16">
        <f t="shared" si="0"/>
        <v>8.4000000000000005E-2</v>
      </c>
      <c r="S23" s="16">
        <f t="shared" si="1"/>
        <v>9.7270109516422458</v>
      </c>
      <c r="T23" s="16">
        <f t="shared" si="2"/>
        <v>9.48</v>
      </c>
    </row>
    <row r="24" spans="1:20" x14ac:dyDescent="0.25">
      <c r="F24" s="13"/>
      <c r="Q24" s="15">
        <v>0.22</v>
      </c>
      <c r="R24" s="16">
        <f t="shared" si="0"/>
        <v>8.8000000000000009E-2</v>
      </c>
      <c r="S24" s="16">
        <f t="shared" si="1"/>
        <v>9.6302255755497423</v>
      </c>
      <c r="T24" s="16">
        <f t="shared" si="2"/>
        <v>9.36</v>
      </c>
    </row>
    <row r="25" spans="1:20" x14ac:dyDescent="0.25">
      <c r="F25" s="13"/>
      <c r="Q25" s="15">
        <v>0.23</v>
      </c>
      <c r="R25" s="16">
        <f t="shared" si="0"/>
        <v>9.2000000000000012E-2</v>
      </c>
      <c r="S25" s="16">
        <f t="shared" si="1"/>
        <v>9.5344032300400094</v>
      </c>
      <c r="T25" s="16">
        <f t="shared" si="2"/>
        <v>9.24</v>
      </c>
    </row>
    <row r="26" spans="1:20" x14ac:dyDescent="0.25">
      <c r="F26" s="13"/>
      <c r="Q26" s="15">
        <v>0.24</v>
      </c>
      <c r="R26" s="16">
        <f t="shared" si="0"/>
        <v>9.6000000000000002E-2</v>
      </c>
      <c r="S26" s="16">
        <f t="shared" si="1"/>
        <v>9.4395343327986421</v>
      </c>
      <c r="T26" s="16">
        <f t="shared" si="2"/>
        <v>9.120000000000001</v>
      </c>
    </row>
    <row r="27" spans="1:20" x14ac:dyDescent="0.25">
      <c r="F27" s="13"/>
      <c r="Q27" s="15">
        <v>0.25</v>
      </c>
      <c r="R27" s="16">
        <f t="shared" si="0"/>
        <v>0.1</v>
      </c>
      <c r="S27" s="16">
        <f t="shared" si="1"/>
        <v>9.3456093968568581</v>
      </c>
      <c r="T27" s="16">
        <f t="shared" si="2"/>
        <v>9</v>
      </c>
    </row>
    <row r="28" spans="1:20" x14ac:dyDescent="0.25">
      <c r="F28" s="13"/>
      <c r="Q28" s="15">
        <v>0.26</v>
      </c>
      <c r="R28" s="16">
        <f t="shared" si="0"/>
        <v>0.10400000000000001</v>
      </c>
      <c r="S28" s="16">
        <f t="shared" si="1"/>
        <v>9.2526190296427941</v>
      </c>
      <c r="T28" s="16">
        <f t="shared" si="2"/>
        <v>8.879999999999999</v>
      </c>
    </row>
    <row r="29" spans="1:20" x14ac:dyDescent="0.25">
      <c r="F29" s="13"/>
      <c r="Q29" s="15">
        <v>0.27</v>
      </c>
      <c r="R29" s="16">
        <f t="shared" si="0"/>
        <v>0.10800000000000001</v>
      </c>
      <c r="S29" s="16">
        <f t="shared" si="1"/>
        <v>9.1605539320422373</v>
      </c>
      <c r="T29" s="16">
        <f t="shared" si="2"/>
        <v>8.76</v>
      </c>
    </row>
    <row r="30" spans="1:20" x14ac:dyDescent="0.25">
      <c r="F30" s="13"/>
      <c r="Q30" s="15">
        <v>0.28000000000000003</v>
      </c>
      <c r="R30" s="16">
        <f t="shared" si="0"/>
        <v>0.11200000000000002</v>
      </c>
      <c r="S30" s="16">
        <f t="shared" si="1"/>
        <v>9.069404897468706</v>
      </c>
      <c r="T30" s="16">
        <f t="shared" si="2"/>
        <v>8.64</v>
      </c>
    </row>
    <row r="31" spans="1:20" x14ac:dyDescent="0.25">
      <c r="F31" s="13"/>
      <c r="Q31" s="15">
        <v>0.28999999999999998</v>
      </c>
      <c r="R31" s="16">
        <f t="shared" si="0"/>
        <v>0.11599999999999999</v>
      </c>
      <c r="S31" s="16">
        <f t="shared" si="1"/>
        <v>8.9791628109427837</v>
      </c>
      <c r="T31" s="16">
        <f t="shared" si="2"/>
        <v>8.52</v>
      </c>
    </row>
    <row r="32" spans="1:20" x14ac:dyDescent="0.25">
      <c r="Q32" s="15">
        <v>0.3</v>
      </c>
      <c r="R32" s="16">
        <f t="shared" si="0"/>
        <v>0.12</v>
      </c>
      <c r="S32" s="16">
        <f t="shared" si="1"/>
        <v>8.889818648180615</v>
      </c>
      <c r="T32" s="16">
        <f t="shared" si="2"/>
        <v>8.4</v>
      </c>
    </row>
    <row r="33" spans="17:20" x14ac:dyDescent="0.25">
      <c r="Q33" s="15">
        <v>0.31</v>
      </c>
      <c r="R33" s="16">
        <f t="shared" si="0"/>
        <v>0.124</v>
      </c>
      <c r="S33" s="16">
        <f t="shared" si="1"/>
        <v>8.8013634746914704</v>
      </c>
      <c r="T33" s="16">
        <f t="shared" si="2"/>
        <v>8.2800000000000011</v>
      </c>
    </row>
    <row r="34" spans="17:20" x14ac:dyDescent="0.25">
      <c r="Q34" s="15">
        <v>0.32</v>
      </c>
      <c r="R34" s="16">
        <f t="shared" si="0"/>
        <v>0.128</v>
      </c>
      <c r="S34" s="16">
        <f t="shared" si="1"/>
        <v>8.7137884448842904</v>
      </c>
      <c r="T34" s="16">
        <f t="shared" si="2"/>
        <v>8.16</v>
      </c>
    </row>
    <row r="35" spans="17:20" x14ac:dyDescent="0.25">
      <c r="Q35" s="15">
        <v>0.33</v>
      </c>
      <c r="R35" s="16">
        <f t="shared" si="0"/>
        <v>0.13200000000000001</v>
      </c>
      <c r="S35" s="16">
        <f t="shared" si="1"/>
        <v>8.6270848011831145</v>
      </c>
      <c r="T35" s="16">
        <f t="shared" si="2"/>
        <v>8.0399999999999991</v>
      </c>
    </row>
    <row r="36" spans="17:20" x14ac:dyDescent="0.25">
      <c r="Q36" s="15">
        <v>0.34</v>
      </c>
      <c r="R36" s="16">
        <f t="shared" si="0"/>
        <v>0.13600000000000001</v>
      </c>
      <c r="S36" s="16">
        <f t="shared" si="1"/>
        <v>8.5412438731513163</v>
      </c>
      <c r="T36" s="16">
        <f t="shared" si="2"/>
        <v>7.92</v>
      </c>
    </row>
    <row r="37" spans="17:20" x14ac:dyDescent="0.25">
      <c r="Q37" s="15">
        <v>0.35</v>
      </c>
      <c r="R37" s="16">
        <f t="shared" si="0"/>
        <v>0.13999999999999999</v>
      </c>
      <c r="S37" s="16">
        <f t="shared" si="1"/>
        <v>8.4562570766245617</v>
      </c>
      <c r="T37" s="16">
        <f t="shared" si="2"/>
        <v>7.8000000000000007</v>
      </c>
    </row>
    <row r="38" spans="17:20" x14ac:dyDescent="0.25">
      <c r="Q38" s="15">
        <v>0.36</v>
      </c>
      <c r="R38" s="16">
        <f t="shared" si="0"/>
        <v>0.14399999999999999</v>
      </c>
      <c r="S38" s="16">
        <f t="shared" si="1"/>
        <v>8.3721159128523741</v>
      </c>
      <c r="T38" s="16">
        <f t="shared" si="2"/>
        <v>7.6800000000000006</v>
      </c>
    </row>
    <row r="39" spans="17:20" x14ac:dyDescent="0.25">
      <c r="Q39" s="15">
        <v>0.37</v>
      </c>
      <c r="R39" s="16">
        <f t="shared" si="0"/>
        <v>0.14799999999999999</v>
      </c>
      <c r="S39" s="16">
        <f t="shared" si="1"/>
        <v>8.2888119676482557</v>
      </c>
      <c r="T39" s="16">
        <f t="shared" si="2"/>
        <v>7.5600000000000005</v>
      </c>
    </row>
    <row r="40" spans="17:20" x14ac:dyDescent="0.25">
      <c r="Q40" s="15">
        <v>0.38</v>
      </c>
      <c r="R40" s="16">
        <f t="shared" si="0"/>
        <v>0.15200000000000002</v>
      </c>
      <c r="S40" s="16">
        <f t="shared" si="1"/>
        <v>8.20633691054827</v>
      </c>
      <c r="T40" s="16">
        <f t="shared" si="2"/>
        <v>7.4399999999999995</v>
      </c>
    </row>
    <row r="41" spans="17:20" x14ac:dyDescent="0.25">
      <c r="Q41" s="15">
        <v>0.39</v>
      </c>
      <c r="R41" s="16">
        <f t="shared" si="0"/>
        <v>0.15600000000000003</v>
      </c>
      <c r="S41" s="16">
        <f t="shared" si="1"/>
        <v>8.1246824939779749</v>
      </c>
      <c r="T41" s="16">
        <f t="shared" si="2"/>
        <v>7.3199999999999994</v>
      </c>
    </row>
    <row r="42" spans="17:20" x14ac:dyDescent="0.25">
      <c r="Q42" s="15">
        <v>0.4</v>
      </c>
      <c r="R42" s="16">
        <f t="shared" si="0"/>
        <v>0.16000000000000003</v>
      </c>
      <c r="S42" s="16">
        <f t="shared" si="1"/>
        <v>8.043840552427671</v>
      </c>
      <c r="T42" s="16">
        <f t="shared" si="2"/>
        <v>7.1999999999999993</v>
      </c>
    </row>
    <row r="43" spans="17:20" x14ac:dyDescent="0.25">
      <c r="Q43" s="15">
        <v>0.41</v>
      </c>
      <c r="R43" s="16">
        <f t="shared" si="0"/>
        <v>0.16400000000000001</v>
      </c>
      <c r="S43" s="16">
        <f t="shared" si="1"/>
        <v>7.9638030016358332</v>
      </c>
      <c r="T43" s="16">
        <f t="shared" si="2"/>
        <v>7.08</v>
      </c>
    </row>
    <row r="44" spans="17:20" x14ac:dyDescent="0.25">
      <c r="Q44" s="15">
        <v>0.42</v>
      </c>
      <c r="R44" s="16">
        <f t="shared" si="0"/>
        <v>0.16800000000000001</v>
      </c>
      <c r="S44" s="16">
        <f t="shared" si="1"/>
        <v>7.884561837780681</v>
      </c>
      <c r="T44" s="16">
        <f t="shared" si="2"/>
        <v>6.96</v>
      </c>
    </row>
    <row r="45" spans="17:20" x14ac:dyDescent="0.25">
      <c r="Q45" s="15">
        <v>0.43</v>
      </c>
      <c r="R45" s="16">
        <f t="shared" si="0"/>
        <v>0.17200000000000001</v>
      </c>
      <c r="S45" s="16">
        <f t="shared" si="1"/>
        <v>7.8061091366797983</v>
      </c>
      <c r="T45" s="16">
        <f t="shared" si="2"/>
        <v>6.84</v>
      </c>
    </row>
    <row r="46" spans="17:20" x14ac:dyDescent="0.25">
      <c r="Q46" s="15">
        <v>0.44</v>
      </c>
      <c r="R46" s="16">
        <f t="shared" si="0"/>
        <v>0.17600000000000002</v>
      </c>
      <c r="S46" s="16">
        <f t="shared" si="1"/>
        <v>7.7284370529976965</v>
      </c>
      <c r="T46" s="16">
        <f t="shared" si="2"/>
        <v>6.72</v>
      </c>
    </row>
    <row r="47" spans="17:20" x14ac:dyDescent="0.25">
      <c r="Q47" s="15">
        <v>0.45</v>
      </c>
      <c r="R47" s="16">
        <f t="shared" si="0"/>
        <v>0.18000000000000002</v>
      </c>
      <c r="S47" s="16">
        <f t="shared" si="1"/>
        <v>7.6515378194612804</v>
      </c>
      <c r="T47" s="16">
        <f t="shared" si="2"/>
        <v>6.6</v>
      </c>
    </row>
    <row r="48" spans="17:20" x14ac:dyDescent="0.25">
      <c r="Q48" s="15">
        <v>0.46</v>
      </c>
      <c r="R48" s="16">
        <f t="shared" si="0"/>
        <v>0.18400000000000002</v>
      </c>
      <c r="S48" s="16">
        <f t="shared" si="1"/>
        <v>7.5754037460831114</v>
      </c>
      <c r="T48" s="16">
        <f t="shared" si="2"/>
        <v>6.4799999999999995</v>
      </c>
    </row>
    <row r="49" spans="17:20" x14ac:dyDescent="0.25">
      <c r="Q49" s="15">
        <v>0.47</v>
      </c>
      <c r="R49" s="16">
        <f t="shared" si="0"/>
        <v>0.188</v>
      </c>
      <c r="S49" s="16">
        <f t="shared" si="1"/>
        <v>7.5000272193924094</v>
      </c>
      <c r="T49" s="16">
        <f t="shared" si="2"/>
        <v>6.36</v>
      </c>
    </row>
    <row r="50" spans="17:20" x14ac:dyDescent="0.25">
      <c r="Q50" s="15">
        <v>0.48</v>
      </c>
      <c r="R50" s="16">
        <f t="shared" si="0"/>
        <v>0.192</v>
      </c>
      <c r="S50" s="16">
        <f t="shared" si="1"/>
        <v>7.4254007016736896</v>
      </c>
      <c r="T50" s="16">
        <f t="shared" si="2"/>
        <v>6.24</v>
      </c>
    </row>
    <row r="51" spans="17:20" x14ac:dyDescent="0.25">
      <c r="Q51" s="15">
        <v>0.49</v>
      </c>
      <c r="R51" s="16">
        <f t="shared" si="0"/>
        <v>0.19600000000000001</v>
      </c>
      <c r="S51" s="16">
        <f t="shared" si="1"/>
        <v>7.3515167302129933</v>
      </c>
      <c r="T51" s="16">
        <f t="shared" si="2"/>
        <v>6.12</v>
      </c>
    </row>
    <row r="52" spans="17:20" x14ac:dyDescent="0.25">
      <c r="Q52" s="15">
        <v>0.5</v>
      </c>
      <c r="R52" s="16">
        <f t="shared" si="0"/>
        <v>0.2</v>
      </c>
      <c r="S52" s="16">
        <f t="shared" si="1"/>
        <v>7.2783679165516011</v>
      </c>
      <c r="T52" s="16">
        <f t="shared" si="2"/>
        <v>6</v>
      </c>
    </row>
    <row r="53" spans="17:20" x14ac:dyDescent="0.25">
      <c r="Q53" s="15">
        <v>0.51</v>
      </c>
      <c r="R53" s="16">
        <f t="shared" si="0"/>
        <v>0.20400000000000001</v>
      </c>
      <c r="S53" s="16">
        <f t="shared" si="1"/>
        <v>7.2059469457471907</v>
      </c>
      <c r="T53" s="16">
        <f t="shared" si="2"/>
        <v>5.88</v>
      </c>
    </row>
    <row r="54" spans="17:20" x14ac:dyDescent="0.25">
      <c r="Q54" s="15">
        <v>0.52</v>
      </c>
      <c r="R54" s="16">
        <f t="shared" si="0"/>
        <v>0.20800000000000002</v>
      </c>
      <c r="S54" s="16">
        <f t="shared" si="1"/>
        <v>7.134246575642333</v>
      </c>
      <c r="T54" s="16">
        <f t="shared" si="2"/>
        <v>5.76</v>
      </c>
    </row>
    <row r="55" spans="17:20" x14ac:dyDescent="0.25">
      <c r="Q55" s="15">
        <v>0.53</v>
      </c>
      <c r="R55" s="16">
        <f t="shared" si="0"/>
        <v>0.21200000000000002</v>
      </c>
      <c r="S55" s="16">
        <f t="shared" si="1"/>
        <v>7.0632596361402626</v>
      </c>
      <c r="T55" s="16">
        <f t="shared" si="2"/>
        <v>5.64</v>
      </c>
    </row>
    <row r="56" spans="17:20" x14ac:dyDescent="0.25">
      <c r="Q56" s="15">
        <v>0.54</v>
      </c>
      <c r="R56" s="16">
        <f t="shared" si="0"/>
        <v>0.21600000000000003</v>
      </c>
      <c r="S56" s="16">
        <f t="shared" si="1"/>
        <v>6.9929790284878752</v>
      </c>
      <c r="T56" s="16">
        <f t="shared" si="2"/>
        <v>5.52</v>
      </c>
    </row>
    <row r="57" spans="17:20" x14ac:dyDescent="0.25">
      <c r="Q57" s="15">
        <v>0.55000000000000004</v>
      </c>
      <c r="R57" s="16">
        <f t="shared" si="0"/>
        <v>0.22000000000000003</v>
      </c>
      <c r="S57" s="16">
        <f t="shared" si="1"/>
        <v>6.9233977245658398</v>
      </c>
      <c r="T57" s="16">
        <f t="shared" si="2"/>
        <v>5.3999999999999995</v>
      </c>
    </row>
    <row r="58" spans="17:20" x14ac:dyDescent="0.25">
      <c r="Q58" s="15">
        <v>0.56000000000000005</v>
      </c>
      <c r="R58" s="16">
        <f t="shared" si="0"/>
        <v>0.22400000000000003</v>
      </c>
      <c r="S58" s="16">
        <f t="shared" si="1"/>
        <v>6.8545087661857789</v>
      </c>
      <c r="T58" s="16">
        <f t="shared" si="2"/>
        <v>5.2799999999999994</v>
      </c>
    </row>
    <row r="59" spans="17:20" x14ac:dyDescent="0.25">
      <c r="Q59" s="15">
        <v>0.56999999999999995</v>
      </c>
      <c r="R59" s="16">
        <f t="shared" si="0"/>
        <v>0.22799999999999998</v>
      </c>
      <c r="S59" s="16">
        <f t="shared" si="1"/>
        <v>6.7863052643944446</v>
      </c>
      <c r="T59" s="16">
        <f t="shared" si="2"/>
        <v>5.16</v>
      </c>
    </row>
    <row r="60" spans="17:20" x14ac:dyDescent="0.25">
      <c r="Q60" s="15">
        <v>0.57999999999999996</v>
      </c>
      <c r="R60" s="16">
        <f t="shared" si="0"/>
        <v>0.23199999999999998</v>
      </c>
      <c r="S60" s="16">
        <f t="shared" si="1"/>
        <v>6.7187803987848245</v>
      </c>
      <c r="T60" s="16">
        <f t="shared" si="2"/>
        <v>5.0400000000000009</v>
      </c>
    </row>
    <row r="61" spans="17:20" x14ac:dyDescent="0.25">
      <c r="Q61" s="15">
        <v>0.59</v>
      </c>
      <c r="R61" s="16">
        <f t="shared" si="0"/>
        <v>0.23599999999999999</v>
      </c>
      <c r="S61" s="16">
        <f t="shared" si="1"/>
        <v>6.6519274168140852</v>
      </c>
      <c r="T61" s="16">
        <f t="shared" si="2"/>
        <v>4.92</v>
      </c>
    </row>
    <row r="62" spans="17:20" x14ac:dyDescent="0.25">
      <c r="Q62" s="15">
        <v>0.6</v>
      </c>
      <c r="R62" s="16">
        <f t="shared" si="0"/>
        <v>0.24</v>
      </c>
      <c r="S62" s="16">
        <f t="shared" si="1"/>
        <v>6.5857396331283162</v>
      </c>
      <c r="T62" s="16">
        <f t="shared" si="2"/>
        <v>4.8000000000000007</v>
      </c>
    </row>
    <row r="63" spans="17:20" x14ac:dyDescent="0.25">
      <c r="Q63" s="15">
        <v>0.61</v>
      </c>
      <c r="R63" s="16">
        <f t="shared" si="0"/>
        <v>0.24399999999999999</v>
      </c>
      <c r="S63" s="16">
        <f t="shared" si="1"/>
        <v>6.5202104288939982</v>
      </c>
      <c r="T63" s="16">
        <f t="shared" si="2"/>
        <v>4.68</v>
      </c>
    </row>
    <row r="64" spans="17:20" x14ac:dyDescent="0.25">
      <c r="Q64" s="15">
        <v>0.62</v>
      </c>
      <c r="R64" s="16">
        <f t="shared" si="0"/>
        <v>0.248</v>
      </c>
      <c r="S64" s="16">
        <f t="shared" si="1"/>
        <v>6.4553332511360937</v>
      </c>
      <c r="T64" s="16">
        <f t="shared" si="2"/>
        <v>4.5600000000000005</v>
      </c>
    </row>
    <row r="65" spans="17:20" x14ac:dyDescent="0.25">
      <c r="Q65" s="15">
        <v>0.63</v>
      </c>
      <c r="R65" s="16">
        <f t="shared" si="0"/>
        <v>0.252</v>
      </c>
      <c r="S65" s="16">
        <f t="shared" si="1"/>
        <v>6.3911016120827657</v>
      </c>
      <c r="T65" s="16">
        <f t="shared" si="2"/>
        <v>4.4399999999999995</v>
      </c>
    </row>
    <row r="66" spans="17:20" x14ac:dyDescent="0.25">
      <c r="Q66" s="15">
        <v>0.64</v>
      </c>
      <c r="R66" s="16">
        <f t="shared" si="0"/>
        <v>0.25600000000000001</v>
      </c>
      <c r="S66" s="16">
        <f t="shared" si="1"/>
        <v>6.3275090885165826</v>
      </c>
      <c r="T66" s="16">
        <f t="shared" si="2"/>
        <v>4.32</v>
      </c>
    </row>
    <row r="67" spans="17:20" x14ac:dyDescent="0.25">
      <c r="Q67" s="15">
        <v>0.65</v>
      </c>
      <c r="R67" s="16">
        <f t="shared" ref="R67:R130" si="3">Q67*$B$20</f>
        <v>0.26</v>
      </c>
      <c r="S67" s="16">
        <f t="shared" ref="S67:S130" si="4">$B$17*(EXP(-R67/$B$20))</f>
        <v>6.2645493211321925</v>
      </c>
      <c r="T67" s="16">
        <f t="shared" ref="T67:T130" si="5">$B$17-($B$17/$B$20)*R67</f>
        <v>4.1999999999999993</v>
      </c>
    </row>
    <row r="68" spans="17:20" x14ac:dyDescent="0.25">
      <c r="Q68" s="15">
        <v>0.66</v>
      </c>
      <c r="R68" s="16">
        <f t="shared" si="3"/>
        <v>0.26400000000000001</v>
      </c>
      <c r="S68" s="16">
        <f t="shared" si="4"/>
        <v>6.2022160139003901</v>
      </c>
      <c r="T68" s="16">
        <f t="shared" si="5"/>
        <v>4.08</v>
      </c>
    </row>
    <row r="69" spans="17:20" x14ac:dyDescent="0.25">
      <c r="Q69" s="15">
        <v>0.67</v>
      </c>
      <c r="R69" s="16">
        <f t="shared" si="3"/>
        <v>0.26800000000000002</v>
      </c>
      <c r="S69" s="16">
        <f t="shared" si="4"/>
        <v>6.1405029334385093</v>
      </c>
      <c r="T69" s="16">
        <f t="shared" si="5"/>
        <v>3.9599999999999991</v>
      </c>
    </row>
    <row r="70" spans="17:20" x14ac:dyDescent="0.25">
      <c r="Q70" s="15">
        <v>0.68</v>
      </c>
      <c r="R70" s="16">
        <f t="shared" si="3"/>
        <v>0.27200000000000002</v>
      </c>
      <c r="S70" s="16">
        <f t="shared" si="4"/>
        <v>6.079403908387075</v>
      </c>
      <c r="T70" s="16">
        <f t="shared" si="5"/>
        <v>3.84</v>
      </c>
    </row>
    <row r="71" spans="17:20" x14ac:dyDescent="0.25">
      <c r="Q71" s="15">
        <v>0.69</v>
      </c>
      <c r="R71" s="16">
        <f t="shared" si="3"/>
        <v>0.27599999999999997</v>
      </c>
      <c r="S71" s="16">
        <f t="shared" si="4"/>
        <v>6.0189128287926668</v>
      </c>
      <c r="T71" s="16">
        <f t="shared" si="5"/>
        <v>3.7200000000000006</v>
      </c>
    </row>
    <row r="72" spans="17:20" x14ac:dyDescent="0.25">
      <c r="Q72" s="15">
        <v>0.7</v>
      </c>
      <c r="R72" s="16">
        <f t="shared" si="3"/>
        <v>0.27999999999999997</v>
      </c>
      <c r="S72" s="16">
        <f t="shared" si="4"/>
        <v>5.9590236454969148</v>
      </c>
      <c r="T72" s="16">
        <f t="shared" si="5"/>
        <v>3.6000000000000014</v>
      </c>
    </row>
    <row r="73" spans="17:20" x14ac:dyDescent="0.25">
      <c r="Q73" s="15">
        <v>0.71</v>
      </c>
      <c r="R73" s="16">
        <f t="shared" si="3"/>
        <v>0.28399999999999997</v>
      </c>
      <c r="S73" s="16">
        <f t="shared" si="4"/>
        <v>5.8997303695315821</v>
      </c>
      <c r="T73" s="16">
        <f t="shared" si="5"/>
        <v>3.4800000000000004</v>
      </c>
    </row>
    <row r="74" spans="17:20" x14ac:dyDescent="0.25">
      <c r="Q74" s="15">
        <v>0.72</v>
      </c>
      <c r="R74" s="16">
        <f t="shared" si="3"/>
        <v>0.28799999999999998</v>
      </c>
      <c r="S74" s="16">
        <f t="shared" si="4"/>
        <v>5.8410270715196608</v>
      </c>
      <c r="T74" s="16">
        <f t="shared" si="5"/>
        <v>3.3600000000000012</v>
      </c>
    </row>
    <row r="75" spans="17:20" x14ac:dyDescent="0.25">
      <c r="Q75" s="15">
        <v>0.73</v>
      </c>
      <c r="R75" s="16">
        <f t="shared" si="3"/>
        <v>0.29199999999999998</v>
      </c>
      <c r="S75" s="16">
        <f t="shared" si="4"/>
        <v>5.7829078810824299</v>
      </c>
      <c r="T75" s="16">
        <f t="shared" si="5"/>
        <v>3.24</v>
      </c>
    </row>
    <row r="76" spans="17:20" x14ac:dyDescent="0.25">
      <c r="Q76" s="15">
        <v>0.74</v>
      </c>
      <c r="R76" s="16">
        <f t="shared" si="3"/>
        <v>0.29599999999999999</v>
      </c>
      <c r="S76" s="16">
        <f t="shared" si="4"/>
        <v>5.7253669862524132</v>
      </c>
      <c r="T76" s="16">
        <f t="shared" si="5"/>
        <v>3.120000000000001</v>
      </c>
    </row>
    <row r="77" spans="17:20" x14ac:dyDescent="0.25">
      <c r="Q77" s="15">
        <v>0.75</v>
      </c>
      <c r="R77" s="16">
        <f t="shared" si="3"/>
        <v>0.30000000000000004</v>
      </c>
      <c r="S77" s="16">
        <f t="shared" si="4"/>
        <v>5.6683986328921758</v>
      </c>
      <c r="T77" s="16">
        <f t="shared" si="5"/>
        <v>2.9999999999999982</v>
      </c>
    </row>
    <row r="78" spans="17:20" x14ac:dyDescent="0.25">
      <c r="Q78" s="15">
        <v>0.76</v>
      </c>
      <c r="R78" s="16">
        <f t="shared" si="3"/>
        <v>0.30400000000000005</v>
      </c>
      <c r="S78" s="16">
        <f t="shared" si="4"/>
        <v>5.6119971241189104</v>
      </c>
      <c r="T78" s="16">
        <f t="shared" si="5"/>
        <v>2.879999999999999</v>
      </c>
    </row>
    <row r="79" spans="17:20" x14ac:dyDescent="0.25">
      <c r="Q79" s="15">
        <v>0.77</v>
      </c>
      <c r="R79" s="16">
        <f t="shared" si="3"/>
        <v>0.30800000000000005</v>
      </c>
      <c r="S79" s="16">
        <f t="shared" si="4"/>
        <v>5.5561568197347366</v>
      </c>
      <c r="T79" s="16">
        <f t="shared" si="5"/>
        <v>2.759999999999998</v>
      </c>
    </row>
    <row r="80" spans="17:20" x14ac:dyDescent="0.25">
      <c r="Q80" s="15">
        <v>0.78</v>
      </c>
      <c r="R80" s="16">
        <f t="shared" si="3"/>
        <v>0.31200000000000006</v>
      </c>
      <c r="S80" s="16">
        <f t="shared" si="4"/>
        <v>5.5008721356626813</v>
      </c>
      <c r="T80" s="16">
        <f t="shared" si="5"/>
        <v>2.6399999999999988</v>
      </c>
    </row>
    <row r="81" spans="17:20" x14ac:dyDescent="0.25">
      <c r="Q81" s="15">
        <v>0.79</v>
      </c>
      <c r="R81" s="16">
        <f t="shared" si="3"/>
        <v>0.31600000000000006</v>
      </c>
      <c r="S81" s="16">
        <f t="shared" si="4"/>
        <v>5.4461375433882697</v>
      </c>
      <c r="T81" s="16">
        <f t="shared" si="5"/>
        <v>2.5199999999999978</v>
      </c>
    </row>
    <row r="82" spans="17:20" x14ac:dyDescent="0.25">
      <c r="Q82" s="15">
        <v>0.8</v>
      </c>
      <c r="R82" s="16">
        <f t="shared" si="3"/>
        <v>0.32000000000000006</v>
      </c>
      <c r="S82" s="16">
        <f t="shared" si="4"/>
        <v>5.3919475694066579</v>
      </c>
      <c r="T82" s="16">
        <f t="shared" si="5"/>
        <v>2.3999999999999986</v>
      </c>
    </row>
    <row r="83" spans="17:20" x14ac:dyDescent="0.25">
      <c r="Q83" s="15">
        <v>0.81</v>
      </c>
      <c r="R83" s="16">
        <f t="shared" si="3"/>
        <v>0.32400000000000007</v>
      </c>
      <c r="S83" s="16">
        <f t="shared" si="4"/>
        <v>5.3382967946752924</v>
      </c>
      <c r="T83" s="16">
        <f t="shared" si="5"/>
        <v>2.2799999999999976</v>
      </c>
    </row>
    <row r="84" spans="17:20" x14ac:dyDescent="0.25">
      <c r="Q84" s="15">
        <v>0.82</v>
      </c>
      <c r="R84" s="16">
        <f t="shared" si="3"/>
        <v>0.32800000000000001</v>
      </c>
      <c r="S84" s="16">
        <f t="shared" si="4"/>
        <v>5.2851798540719912</v>
      </c>
      <c r="T84" s="16">
        <f t="shared" si="5"/>
        <v>2.16</v>
      </c>
    </row>
    <row r="85" spans="17:20" x14ac:dyDescent="0.25">
      <c r="Q85" s="15">
        <v>0.83</v>
      </c>
      <c r="R85" s="16">
        <f t="shared" si="3"/>
        <v>0.33200000000000002</v>
      </c>
      <c r="S85" s="16">
        <f t="shared" si="4"/>
        <v>5.2325914358584278</v>
      </c>
      <c r="T85" s="16">
        <f t="shared" si="5"/>
        <v>2.0399999999999991</v>
      </c>
    </row>
    <row r="86" spans="17:20" x14ac:dyDescent="0.25">
      <c r="Q86" s="15">
        <v>0.84</v>
      </c>
      <c r="R86" s="16">
        <f t="shared" si="3"/>
        <v>0.33600000000000002</v>
      </c>
      <c r="S86" s="16">
        <f t="shared" si="4"/>
        <v>5.180526281148957</v>
      </c>
      <c r="T86" s="16">
        <f t="shared" si="5"/>
        <v>1.92</v>
      </c>
    </row>
    <row r="87" spans="17:20" x14ac:dyDescent="0.25">
      <c r="Q87" s="15">
        <v>0.85</v>
      </c>
      <c r="R87" s="16">
        <f t="shared" si="3"/>
        <v>0.34</v>
      </c>
      <c r="S87" s="16">
        <f t="shared" si="4"/>
        <v>5.12897918338472</v>
      </c>
      <c r="T87" s="16">
        <f t="shared" si="5"/>
        <v>1.7999999999999989</v>
      </c>
    </row>
    <row r="88" spans="17:20" x14ac:dyDescent="0.25">
      <c r="Q88" s="15">
        <v>0.86</v>
      </c>
      <c r="R88" s="16">
        <f t="shared" si="3"/>
        <v>0.34400000000000003</v>
      </c>
      <c r="S88" s="16">
        <f t="shared" si="4"/>
        <v>5.0779449878129856</v>
      </c>
      <c r="T88" s="16">
        <f t="shared" si="5"/>
        <v>1.6799999999999997</v>
      </c>
    </row>
    <row r="89" spans="17:20" x14ac:dyDescent="0.25">
      <c r="Q89" s="15">
        <v>0.87</v>
      </c>
      <c r="R89" s="16">
        <f t="shared" si="3"/>
        <v>0.34800000000000003</v>
      </c>
      <c r="S89" s="16">
        <f t="shared" si="4"/>
        <v>5.027418590971668</v>
      </c>
      <c r="T89" s="16">
        <f t="shared" si="5"/>
        <v>1.5599999999999987</v>
      </c>
    </row>
    <row r="90" spans="17:20" x14ac:dyDescent="0.25">
      <c r="Q90" s="15">
        <v>0.88</v>
      </c>
      <c r="R90" s="16">
        <f t="shared" si="3"/>
        <v>0.35200000000000004</v>
      </c>
      <c r="S90" s="16">
        <f t="shared" si="4"/>
        <v>4.9773949401789768</v>
      </c>
      <c r="T90" s="16">
        <f t="shared" si="5"/>
        <v>1.4399999999999995</v>
      </c>
    </row>
    <row r="91" spans="17:20" x14ac:dyDescent="0.25">
      <c r="Q91" s="15">
        <v>0.89</v>
      </c>
      <c r="R91" s="16">
        <f t="shared" si="3"/>
        <v>0.35600000000000004</v>
      </c>
      <c r="S91" s="16">
        <f t="shared" si="4"/>
        <v>4.9278690330281458</v>
      </c>
      <c r="T91" s="16">
        <f t="shared" si="5"/>
        <v>1.3199999999999985</v>
      </c>
    </row>
    <row r="92" spans="17:20" x14ac:dyDescent="0.25">
      <c r="Q92" s="15">
        <v>0.9</v>
      </c>
      <c r="R92" s="16">
        <f t="shared" si="3"/>
        <v>0.36000000000000004</v>
      </c>
      <c r="S92" s="16">
        <f t="shared" si="4"/>
        <v>4.8788359168871889</v>
      </c>
      <c r="T92" s="16">
        <f t="shared" si="5"/>
        <v>1.1999999999999993</v>
      </c>
    </row>
    <row r="93" spans="17:20" x14ac:dyDescent="0.25">
      <c r="Q93" s="15">
        <v>0.91</v>
      </c>
      <c r="R93" s="16">
        <f t="shared" si="3"/>
        <v>0.36400000000000005</v>
      </c>
      <c r="S93" s="16">
        <f t="shared" si="4"/>
        <v>4.8302906884036316</v>
      </c>
      <c r="T93" s="16">
        <f t="shared" si="5"/>
        <v>1.0799999999999983</v>
      </c>
    </row>
    <row r="94" spans="17:20" x14ac:dyDescent="0.25">
      <c r="Q94" s="15">
        <v>0.92</v>
      </c>
      <c r="R94" s="16">
        <f t="shared" si="3"/>
        <v>0.36800000000000005</v>
      </c>
      <c r="S94" s="16">
        <f t="shared" si="4"/>
        <v>4.7822284930141699</v>
      </c>
      <c r="T94" s="16">
        <f t="shared" si="5"/>
        <v>0.95999999999999908</v>
      </c>
    </row>
    <row r="95" spans="17:20" x14ac:dyDescent="0.25">
      <c r="Q95" s="15">
        <v>0.93</v>
      </c>
      <c r="R95" s="16">
        <f t="shared" si="3"/>
        <v>0.37200000000000005</v>
      </c>
      <c r="S95" s="16">
        <f t="shared" si="4"/>
        <v>4.7346445244592132</v>
      </c>
      <c r="T95" s="16">
        <f t="shared" si="5"/>
        <v>0.83999999999999808</v>
      </c>
    </row>
    <row r="96" spans="17:20" x14ac:dyDescent="0.25">
      <c r="Q96" s="15">
        <v>0.94</v>
      </c>
      <c r="R96" s="16">
        <f t="shared" si="3"/>
        <v>0.376</v>
      </c>
      <c r="S96" s="16">
        <f t="shared" si="4"/>
        <v>4.6875340243022539</v>
      </c>
      <c r="T96" s="16">
        <f t="shared" si="5"/>
        <v>0.72000000000000064</v>
      </c>
    </row>
    <row r="97" spans="17:20" x14ac:dyDescent="0.25">
      <c r="Q97" s="15">
        <v>0.95</v>
      </c>
      <c r="R97" s="16">
        <f t="shared" si="3"/>
        <v>0.38</v>
      </c>
      <c r="S97" s="16">
        <f t="shared" si="4"/>
        <v>4.6408922814540148</v>
      </c>
      <c r="T97" s="16">
        <f t="shared" si="5"/>
        <v>0.59999999999999964</v>
      </c>
    </row>
    <row r="98" spans="17:20" x14ac:dyDescent="0.25">
      <c r="Q98" s="15">
        <v>0.96</v>
      </c>
      <c r="R98" s="16">
        <f t="shared" si="3"/>
        <v>0.38400000000000001</v>
      </c>
      <c r="S98" s="16">
        <f t="shared" si="4"/>
        <v>4.5947146317013452</v>
      </c>
      <c r="T98" s="16">
        <f t="shared" si="5"/>
        <v>0.48000000000000043</v>
      </c>
    </row>
    <row r="99" spans="17:20" x14ac:dyDescent="0.25">
      <c r="Q99" s="15">
        <v>0.97</v>
      </c>
      <c r="R99" s="16">
        <f t="shared" si="3"/>
        <v>0.38800000000000001</v>
      </c>
      <c r="S99" s="16">
        <f t="shared" si="4"/>
        <v>4.5489964572407864</v>
      </c>
      <c r="T99" s="16">
        <f t="shared" si="5"/>
        <v>0.35999999999999943</v>
      </c>
    </row>
    <row r="100" spans="17:20" x14ac:dyDescent="0.25">
      <c r="Q100" s="15">
        <v>0.98</v>
      </c>
      <c r="R100" s="16">
        <f t="shared" si="3"/>
        <v>0.39200000000000002</v>
      </c>
      <c r="S100" s="16">
        <f t="shared" si="4"/>
        <v>4.5037331862167953</v>
      </c>
      <c r="T100" s="16">
        <f t="shared" si="5"/>
        <v>0.24000000000000021</v>
      </c>
    </row>
    <row r="101" spans="17:20" x14ac:dyDescent="0.25">
      <c r="Q101" s="15">
        <v>0.99</v>
      </c>
      <c r="R101" s="16">
        <f t="shared" si="3"/>
        <v>0.39600000000000002</v>
      </c>
      <c r="S101" s="16">
        <f t="shared" si="4"/>
        <v>4.4589202922645486</v>
      </c>
      <c r="T101" s="16">
        <f t="shared" si="5"/>
        <v>0.11999999999999922</v>
      </c>
    </row>
    <row r="102" spans="17:20" x14ac:dyDescent="0.25">
      <c r="Q102" s="15">
        <v>1</v>
      </c>
      <c r="R102" s="16">
        <f t="shared" si="3"/>
        <v>0.4</v>
      </c>
      <c r="S102" s="16">
        <f t="shared" si="4"/>
        <v>4.414553294057308</v>
      </c>
      <c r="T102" s="16">
        <f t="shared" si="5"/>
        <v>0</v>
      </c>
    </row>
    <row r="103" spans="17:20" x14ac:dyDescent="0.25">
      <c r="Q103" s="15">
        <v>1.01</v>
      </c>
      <c r="R103" s="16">
        <f t="shared" si="3"/>
        <v>0.40400000000000003</v>
      </c>
      <c r="S103" s="16">
        <f t="shared" si="4"/>
        <v>4.3706277548582797</v>
      </c>
      <c r="T103" s="16">
        <f t="shared" si="5"/>
        <v>-0.12000000000000099</v>
      </c>
    </row>
    <row r="104" spans="17:20" x14ac:dyDescent="0.25">
      <c r="Q104" s="15">
        <v>1.02</v>
      </c>
      <c r="R104" s="16">
        <f t="shared" si="3"/>
        <v>0.40800000000000003</v>
      </c>
      <c r="S104" s="16">
        <f t="shared" si="4"/>
        <v>4.3271392820769394</v>
      </c>
      <c r="T104" s="16">
        <f t="shared" si="5"/>
        <v>-0.24000000000000021</v>
      </c>
    </row>
    <row r="105" spans="17:20" x14ac:dyDescent="0.25">
      <c r="Q105" s="15">
        <v>1.03</v>
      </c>
      <c r="R105" s="16">
        <f t="shared" si="3"/>
        <v>0.41200000000000003</v>
      </c>
      <c r="S105" s="16">
        <f t="shared" si="4"/>
        <v>4.2840835268297681</v>
      </c>
      <c r="T105" s="16">
        <f t="shared" si="5"/>
        <v>-0.36000000000000121</v>
      </c>
    </row>
    <row r="106" spans="17:20" x14ac:dyDescent="0.25">
      <c r="Q106" s="15">
        <v>1.04</v>
      </c>
      <c r="R106" s="16">
        <f t="shared" si="3"/>
        <v>0.41600000000000004</v>
      </c>
      <c r="S106" s="16">
        <f t="shared" si="4"/>
        <v>4.2414561835053615</v>
      </c>
      <c r="T106" s="16">
        <f t="shared" si="5"/>
        <v>-0.48000000000000043</v>
      </c>
    </row>
    <row r="107" spans="17:20" x14ac:dyDescent="0.25">
      <c r="Q107" s="15">
        <v>1.05</v>
      </c>
      <c r="R107" s="16">
        <f t="shared" si="3"/>
        <v>0.42000000000000004</v>
      </c>
      <c r="S107" s="16">
        <f t="shared" si="4"/>
        <v>4.1992529893338642</v>
      </c>
      <c r="T107" s="16">
        <f t="shared" si="5"/>
        <v>-0.60000000000000142</v>
      </c>
    </row>
    <row r="108" spans="17:20" x14ac:dyDescent="0.25">
      <c r="Q108" s="15">
        <v>1.06</v>
      </c>
      <c r="R108" s="16">
        <f t="shared" si="3"/>
        <v>0.42400000000000004</v>
      </c>
      <c r="S108" s="16">
        <f t="shared" si="4"/>
        <v>4.1574697239606886</v>
      </c>
      <c r="T108" s="16">
        <f t="shared" si="5"/>
        <v>-0.72000000000000064</v>
      </c>
    </row>
    <row r="109" spans="17:20" x14ac:dyDescent="0.25">
      <c r="Q109" s="15">
        <v>1.07</v>
      </c>
      <c r="R109" s="16">
        <f t="shared" si="3"/>
        <v>0.42800000000000005</v>
      </c>
      <c r="S109" s="16">
        <f t="shared" si="4"/>
        <v>4.1161022090244792</v>
      </c>
      <c r="T109" s="16">
        <f t="shared" si="5"/>
        <v>-0.84000000000000163</v>
      </c>
    </row>
    <row r="110" spans="17:20" x14ac:dyDescent="0.25">
      <c r="Q110" s="15">
        <v>1.08</v>
      </c>
      <c r="R110" s="16">
        <f t="shared" si="3"/>
        <v>0.43200000000000005</v>
      </c>
      <c r="S110" s="16">
        <f t="shared" si="4"/>
        <v>4.0751463077392689</v>
      </c>
      <c r="T110" s="16">
        <f t="shared" si="5"/>
        <v>-0.96000000000000085</v>
      </c>
    </row>
    <row r="111" spans="17:20" x14ac:dyDescent="0.25">
      <c r="Q111" s="15">
        <v>1.0900000000000001</v>
      </c>
      <c r="R111" s="16">
        <f t="shared" si="3"/>
        <v>0.43600000000000005</v>
      </c>
      <c r="S111" s="16">
        <f t="shared" si="4"/>
        <v>4.0345979244808001</v>
      </c>
      <c r="T111" s="16">
        <f t="shared" si="5"/>
        <v>-1.0800000000000018</v>
      </c>
    </row>
    <row r="112" spans="17:20" x14ac:dyDescent="0.25">
      <c r="Q112" s="15">
        <v>1.1000000000000001</v>
      </c>
      <c r="R112" s="16">
        <f t="shared" si="3"/>
        <v>0.44000000000000006</v>
      </c>
      <c r="S112" s="16">
        <f t="shared" si="4"/>
        <v>3.9944530043769548</v>
      </c>
      <c r="T112" s="16">
        <f t="shared" si="5"/>
        <v>-1.2000000000000011</v>
      </c>
    </row>
    <row r="113" spans="17:20" x14ac:dyDescent="0.25">
      <c r="Q113" s="15">
        <v>1.1100000000000001</v>
      </c>
      <c r="R113" s="16">
        <f t="shared" si="3"/>
        <v>0.44400000000000006</v>
      </c>
      <c r="S113" s="16">
        <f t="shared" si="4"/>
        <v>3.954707532902269</v>
      </c>
      <c r="T113" s="16">
        <f t="shared" si="5"/>
        <v>-1.3200000000000021</v>
      </c>
    </row>
    <row r="114" spans="17:20" x14ac:dyDescent="0.25">
      <c r="Q114" s="15">
        <v>1.1200000000000001</v>
      </c>
      <c r="R114" s="16">
        <f t="shared" si="3"/>
        <v>0.44800000000000006</v>
      </c>
      <c r="S114" s="16">
        <f t="shared" si="4"/>
        <v>3.9153575354764736</v>
      </c>
      <c r="T114" s="16">
        <f t="shared" si="5"/>
        <v>-1.4400000000000013</v>
      </c>
    </row>
    <row r="115" spans="17:20" x14ac:dyDescent="0.25">
      <c r="Q115" s="15">
        <v>1.1299999999999999</v>
      </c>
      <c r="R115" s="16">
        <f t="shared" si="3"/>
        <v>0.45199999999999996</v>
      </c>
      <c r="S115" s="16">
        <f t="shared" si="4"/>
        <v>3.8763990770670356</v>
      </c>
      <c r="T115" s="16">
        <f t="shared" si="5"/>
        <v>-1.5599999999999987</v>
      </c>
    </row>
    <row r="116" spans="17:20" x14ac:dyDescent="0.25">
      <c r="Q116" s="15">
        <v>1.1399999999999999</v>
      </c>
      <c r="R116" s="16">
        <f t="shared" si="3"/>
        <v>0.45599999999999996</v>
      </c>
      <c r="S116" s="16">
        <f t="shared" si="4"/>
        <v>3.8378282617956474</v>
      </c>
      <c r="T116" s="16">
        <f t="shared" si="5"/>
        <v>-1.6799999999999997</v>
      </c>
    </row>
    <row r="117" spans="17:20" x14ac:dyDescent="0.25">
      <c r="Q117" s="15">
        <v>1.1499999999999999</v>
      </c>
      <c r="R117" s="16">
        <f t="shared" si="3"/>
        <v>0.45999999999999996</v>
      </c>
      <c r="S117" s="16">
        <f t="shared" si="4"/>
        <v>3.7996412325486393</v>
      </c>
      <c r="T117" s="16">
        <f t="shared" si="5"/>
        <v>-1.7999999999999989</v>
      </c>
    </row>
    <row r="118" spans="17:20" x14ac:dyDescent="0.25">
      <c r="Q118" s="15">
        <v>1.1599999999999999</v>
      </c>
      <c r="R118" s="16">
        <f t="shared" si="3"/>
        <v>0.46399999999999997</v>
      </c>
      <c r="S118" s="16">
        <f t="shared" si="4"/>
        <v>3.7618341705912641</v>
      </c>
      <c r="T118" s="16">
        <f t="shared" si="5"/>
        <v>-1.9199999999999982</v>
      </c>
    </row>
    <row r="119" spans="17:20" x14ac:dyDescent="0.25">
      <c r="Q119" s="15">
        <v>1.17</v>
      </c>
      <c r="R119" s="16">
        <f t="shared" si="3"/>
        <v>0.46799999999999997</v>
      </c>
      <c r="S119" s="16">
        <f t="shared" si="4"/>
        <v>3.7244032951858204</v>
      </c>
      <c r="T119" s="16">
        <f t="shared" si="5"/>
        <v>-2.0399999999999991</v>
      </c>
    </row>
    <row r="120" spans="17:20" x14ac:dyDescent="0.25">
      <c r="Q120" s="15">
        <v>1.18</v>
      </c>
      <c r="R120" s="16">
        <f t="shared" si="3"/>
        <v>0.47199999999999998</v>
      </c>
      <c r="S120" s="16">
        <f t="shared" si="4"/>
        <v>3.6873448632135748</v>
      </c>
      <c r="T120" s="16">
        <f t="shared" si="5"/>
        <v>-2.16</v>
      </c>
    </row>
    <row r="121" spans="17:20" x14ac:dyDescent="0.25">
      <c r="Q121" s="15">
        <v>1.19</v>
      </c>
      <c r="R121" s="16">
        <f t="shared" si="3"/>
        <v>0.47599999999999998</v>
      </c>
      <c r="S121" s="16">
        <f t="shared" si="4"/>
        <v>3.6506551688004487</v>
      </c>
      <c r="T121" s="16">
        <f t="shared" si="5"/>
        <v>-2.2799999999999994</v>
      </c>
    </row>
    <row r="122" spans="17:20" x14ac:dyDescent="0.25">
      <c r="Q122" s="15">
        <v>1.2</v>
      </c>
      <c r="R122" s="16">
        <f t="shared" si="3"/>
        <v>0.48</v>
      </c>
      <c r="S122" s="16">
        <f t="shared" si="4"/>
        <v>3.6143305429464254</v>
      </c>
      <c r="T122" s="16">
        <f t="shared" si="5"/>
        <v>-2.3999999999999986</v>
      </c>
    </row>
    <row r="123" spans="17:20" x14ac:dyDescent="0.25">
      <c r="Q123" s="15">
        <v>1.21</v>
      </c>
      <c r="R123" s="16">
        <f t="shared" si="3"/>
        <v>0.48399999999999999</v>
      </c>
      <c r="S123" s="16">
        <f t="shared" si="4"/>
        <v>3.5783673531586486</v>
      </c>
      <c r="T123" s="16">
        <f t="shared" si="5"/>
        <v>-2.5199999999999996</v>
      </c>
    </row>
    <row r="124" spans="17:20" x14ac:dyDescent="0.25">
      <c r="Q124" s="15">
        <v>1.22</v>
      </c>
      <c r="R124" s="16">
        <f t="shared" si="3"/>
        <v>0.48799999999999999</v>
      </c>
      <c r="S124" s="16">
        <f t="shared" si="4"/>
        <v>3.5427620030881704</v>
      </c>
      <c r="T124" s="16">
        <f t="shared" si="5"/>
        <v>-2.6400000000000006</v>
      </c>
    </row>
    <row r="125" spans="17:20" x14ac:dyDescent="0.25">
      <c r="Q125" s="15">
        <v>1.23</v>
      </c>
      <c r="R125" s="16">
        <f t="shared" si="3"/>
        <v>0.49199999999999999</v>
      </c>
      <c r="S125" s="16">
        <f t="shared" si="4"/>
        <v>3.5075109321703133</v>
      </c>
      <c r="T125" s="16">
        <f t="shared" si="5"/>
        <v>-2.76</v>
      </c>
    </row>
    <row r="126" spans="17:20" x14ac:dyDescent="0.25">
      <c r="Q126" s="15">
        <v>1.24</v>
      </c>
      <c r="R126" s="16">
        <f t="shared" si="3"/>
        <v>0.496</v>
      </c>
      <c r="S126" s="16">
        <f t="shared" si="4"/>
        <v>3.4726106152686071</v>
      </c>
      <c r="T126" s="16">
        <f t="shared" si="5"/>
        <v>-2.879999999999999</v>
      </c>
    </row>
    <row r="127" spans="17:20" x14ac:dyDescent="0.25">
      <c r="Q127" s="15">
        <v>1.25</v>
      </c>
      <c r="R127" s="16">
        <f t="shared" si="3"/>
        <v>0.5</v>
      </c>
      <c r="S127" s="16">
        <f t="shared" si="4"/>
        <v>3.4380575623222809</v>
      </c>
      <c r="T127" s="16">
        <f t="shared" si="5"/>
        <v>-3</v>
      </c>
    </row>
    <row r="128" spans="17:20" x14ac:dyDescent="0.25">
      <c r="Q128" s="15">
        <v>1.26</v>
      </c>
      <c r="R128" s="16">
        <f t="shared" si="3"/>
        <v>0.504</v>
      </c>
      <c r="S128" s="16">
        <f t="shared" si="4"/>
        <v>3.4038483179972445</v>
      </c>
      <c r="T128" s="16">
        <f t="shared" si="5"/>
        <v>-3.120000000000001</v>
      </c>
    </row>
    <row r="129" spans="17:20" x14ac:dyDescent="0.25">
      <c r="Q129" s="15">
        <v>1.27</v>
      </c>
      <c r="R129" s="16">
        <f t="shared" si="3"/>
        <v>0.50800000000000001</v>
      </c>
      <c r="S129" s="16">
        <f t="shared" si="4"/>
        <v>3.3699794613405576</v>
      </c>
      <c r="T129" s="16">
        <f t="shared" si="5"/>
        <v>-3.24</v>
      </c>
    </row>
    <row r="130" spans="17:20" x14ac:dyDescent="0.25">
      <c r="Q130" s="15">
        <v>1.28</v>
      </c>
      <c r="R130" s="16">
        <f t="shared" si="3"/>
        <v>0.51200000000000001</v>
      </c>
      <c r="S130" s="16">
        <f t="shared" si="4"/>
        <v>3.3364476054383294</v>
      </c>
      <c r="T130" s="16">
        <f t="shared" si="5"/>
        <v>-3.3599999999999994</v>
      </c>
    </row>
    <row r="131" spans="17:20" x14ac:dyDescent="0.25">
      <c r="Q131" s="15">
        <v>1.29</v>
      </c>
      <c r="R131" s="16">
        <f t="shared" ref="R131:R194" si="6">Q131*$B$20</f>
        <v>0.51600000000000001</v>
      </c>
      <c r="S131" s="16">
        <f t="shared" ref="S131:S194" si="7">$B$17*(EXP(-R131/$B$20))</f>
        <v>3.3032493970770282</v>
      </c>
      <c r="T131" s="16">
        <f t="shared" ref="T131:T194" si="8">$B$17-($B$17/$B$20)*R131</f>
        <v>-3.4800000000000004</v>
      </c>
    </row>
    <row r="132" spans="17:20" x14ac:dyDescent="0.25">
      <c r="Q132" s="15">
        <v>1.3</v>
      </c>
      <c r="R132" s="16">
        <f t="shared" si="6"/>
        <v>0.52</v>
      </c>
      <c r="S132" s="16">
        <f t="shared" si="7"/>
        <v>3.2703815164081513</v>
      </c>
      <c r="T132" s="16">
        <f t="shared" si="8"/>
        <v>-3.6000000000000014</v>
      </c>
    </row>
    <row r="133" spans="17:20" x14ac:dyDescent="0.25">
      <c r="Q133" s="15">
        <v>1.31</v>
      </c>
      <c r="R133" s="16">
        <f t="shared" si="6"/>
        <v>0.52400000000000002</v>
      </c>
      <c r="S133" s="16">
        <f t="shared" si="7"/>
        <v>3.2378406766162415</v>
      </c>
      <c r="T133" s="16">
        <f t="shared" si="8"/>
        <v>-3.7200000000000006</v>
      </c>
    </row>
    <row r="134" spans="17:20" x14ac:dyDescent="0.25">
      <c r="Q134" s="15">
        <v>1.32</v>
      </c>
      <c r="R134" s="16">
        <f t="shared" si="6"/>
        <v>0.52800000000000002</v>
      </c>
      <c r="S134" s="16">
        <f t="shared" si="7"/>
        <v>3.205623623590204</v>
      </c>
      <c r="T134" s="16">
        <f t="shared" si="8"/>
        <v>-3.84</v>
      </c>
    </row>
    <row r="135" spans="17:20" x14ac:dyDescent="0.25">
      <c r="Q135" s="15">
        <v>1.33</v>
      </c>
      <c r="R135" s="16">
        <f t="shared" si="6"/>
        <v>0.53200000000000003</v>
      </c>
      <c r="S135" s="16">
        <f t="shared" si="7"/>
        <v>3.1737271355978875</v>
      </c>
      <c r="T135" s="16">
        <f t="shared" si="8"/>
        <v>-3.9600000000000009</v>
      </c>
    </row>
    <row r="136" spans="17:20" x14ac:dyDescent="0.25">
      <c r="Q136" s="15">
        <v>1.34</v>
      </c>
      <c r="R136" s="16">
        <f t="shared" si="6"/>
        <v>0.53600000000000003</v>
      </c>
      <c r="S136" s="16">
        <f t="shared" si="7"/>
        <v>3.1421480229639118</v>
      </c>
      <c r="T136" s="16">
        <f t="shared" si="8"/>
        <v>-4.0800000000000018</v>
      </c>
    </row>
    <row r="137" spans="17:20" x14ac:dyDescent="0.25">
      <c r="Q137" s="15">
        <v>1.35</v>
      </c>
      <c r="R137" s="16">
        <f t="shared" si="6"/>
        <v>0.54</v>
      </c>
      <c r="S137" s="16">
        <f t="shared" si="7"/>
        <v>3.1108831277506983</v>
      </c>
      <c r="T137" s="16">
        <f t="shared" si="8"/>
        <v>-4.2000000000000028</v>
      </c>
    </row>
    <row r="138" spans="17:20" x14ac:dyDescent="0.25">
      <c r="Q138" s="15">
        <v>1.36</v>
      </c>
      <c r="R138" s="16">
        <f t="shared" si="6"/>
        <v>0.54400000000000004</v>
      </c>
      <c r="S138" s="16">
        <f t="shared" si="7"/>
        <v>3.0799293234426708</v>
      </c>
      <c r="T138" s="16">
        <f t="shared" si="8"/>
        <v>-4.32</v>
      </c>
    </row>
    <row r="139" spans="17:20" x14ac:dyDescent="0.25">
      <c r="Q139" s="15">
        <v>1.37</v>
      </c>
      <c r="R139" s="16">
        <f t="shared" si="6"/>
        <v>0.54800000000000004</v>
      </c>
      <c r="S139" s="16">
        <f t="shared" si="7"/>
        <v>3.0492835146336033</v>
      </c>
      <c r="T139" s="16">
        <f t="shared" si="8"/>
        <v>-4.4400000000000013</v>
      </c>
    </row>
    <row r="140" spans="17:20" x14ac:dyDescent="0.25">
      <c r="Q140" s="15">
        <v>1.38</v>
      </c>
      <c r="R140" s="16">
        <f t="shared" si="6"/>
        <v>0.55199999999999994</v>
      </c>
      <c r="S140" s="16">
        <f t="shared" si="7"/>
        <v>3.0189426367170791</v>
      </c>
      <c r="T140" s="16">
        <f t="shared" si="8"/>
        <v>-4.5599999999999987</v>
      </c>
    </row>
    <row r="141" spans="17:20" x14ac:dyDescent="0.25">
      <c r="Q141" s="15">
        <v>1.39</v>
      </c>
      <c r="R141" s="16">
        <f t="shared" si="6"/>
        <v>0.55599999999999994</v>
      </c>
      <c r="S141" s="16">
        <f t="shared" si="7"/>
        <v>2.9889036555800192</v>
      </c>
      <c r="T141" s="16">
        <f t="shared" si="8"/>
        <v>-4.68</v>
      </c>
    </row>
    <row r="142" spans="17:20" x14ac:dyDescent="0.25">
      <c r="Q142" s="15">
        <v>1.4</v>
      </c>
      <c r="R142" s="16">
        <f t="shared" si="6"/>
        <v>0.55999999999999994</v>
      </c>
      <c r="S142" s="16">
        <f t="shared" si="7"/>
        <v>2.9591635672992784</v>
      </c>
      <c r="T142" s="16">
        <f t="shared" si="8"/>
        <v>-4.7999999999999972</v>
      </c>
    </row>
    <row r="143" spans="17:20" x14ac:dyDescent="0.25">
      <c r="Q143" s="15">
        <v>1.41</v>
      </c>
      <c r="R143" s="16">
        <f t="shared" si="6"/>
        <v>0.56399999999999995</v>
      </c>
      <c r="S143" s="16">
        <f t="shared" si="7"/>
        <v>2.9297193978412461</v>
      </c>
      <c r="T143" s="16">
        <f t="shared" si="8"/>
        <v>-4.9199999999999982</v>
      </c>
    </row>
    <row r="144" spans="17:20" x14ac:dyDescent="0.25">
      <c r="Q144" s="15">
        <v>1.42</v>
      </c>
      <c r="R144" s="16">
        <f t="shared" si="6"/>
        <v>0.56799999999999995</v>
      </c>
      <c r="S144" s="16">
        <f t="shared" si="7"/>
        <v>2.9005682027644379</v>
      </c>
      <c r="T144" s="16">
        <f t="shared" si="8"/>
        <v>-5.0399999999999991</v>
      </c>
    </row>
    <row r="145" spans="17:20" x14ac:dyDescent="0.25">
      <c r="Q145" s="15">
        <v>1.43</v>
      </c>
      <c r="R145" s="16">
        <f t="shared" si="6"/>
        <v>0.57199999999999995</v>
      </c>
      <c r="S145" s="16">
        <f t="shared" si="7"/>
        <v>2.8717070669250555</v>
      </c>
      <c r="T145" s="16">
        <f t="shared" si="8"/>
        <v>-5.16</v>
      </c>
    </row>
    <row r="146" spans="17:20" x14ac:dyDescent="0.25">
      <c r="Q146" s="15">
        <v>1.44</v>
      </c>
      <c r="R146" s="16">
        <f t="shared" si="6"/>
        <v>0.57599999999999996</v>
      </c>
      <c r="S146" s="16">
        <f t="shared" si="7"/>
        <v>2.8431331041854619</v>
      </c>
      <c r="T146" s="16">
        <f t="shared" si="8"/>
        <v>-5.2799999999999976</v>
      </c>
    </row>
    <row r="147" spans="17:20" x14ac:dyDescent="0.25">
      <c r="Q147" s="15">
        <v>1.45</v>
      </c>
      <c r="R147" s="16">
        <f t="shared" si="6"/>
        <v>0.57999999999999996</v>
      </c>
      <c r="S147" s="16">
        <f t="shared" si="7"/>
        <v>2.8148434571255727</v>
      </c>
      <c r="T147" s="16">
        <f t="shared" si="8"/>
        <v>-5.3999999999999986</v>
      </c>
    </row>
    <row r="148" spans="17:20" x14ac:dyDescent="0.25">
      <c r="Q148" s="15">
        <v>1.46</v>
      </c>
      <c r="R148" s="16">
        <f t="shared" si="6"/>
        <v>0.58399999999999996</v>
      </c>
      <c r="S148" s="16">
        <f t="shared" si="7"/>
        <v>2.7868352967571068</v>
      </c>
      <c r="T148" s="16">
        <f t="shared" si="8"/>
        <v>-5.52</v>
      </c>
    </row>
    <row r="149" spans="17:20" x14ac:dyDescent="0.25">
      <c r="Q149" s="15">
        <v>1.47</v>
      </c>
      <c r="R149" s="16">
        <f t="shared" si="6"/>
        <v>0.58799999999999997</v>
      </c>
      <c r="S149" s="16">
        <f t="shared" si="7"/>
        <v>2.759105822240687</v>
      </c>
      <c r="T149" s="16">
        <f t="shared" si="8"/>
        <v>-5.6400000000000006</v>
      </c>
    </row>
    <row r="150" spans="17:20" x14ac:dyDescent="0.25">
      <c r="Q150" s="15">
        <v>1.48</v>
      </c>
      <c r="R150" s="16">
        <f t="shared" si="6"/>
        <v>0.59199999999999997</v>
      </c>
      <c r="S150" s="16">
        <f t="shared" si="7"/>
        <v>2.7316522606057534</v>
      </c>
      <c r="T150" s="16">
        <f t="shared" si="8"/>
        <v>-5.759999999999998</v>
      </c>
    </row>
    <row r="151" spans="17:20" x14ac:dyDescent="0.25">
      <c r="Q151" s="15">
        <v>1.49</v>
      </c>
      <c r="R151" s="16">
        <f t="shared" si="6"/>
        <v>0.59599999999999997</v>
      </c>
      <c r="S151" s="16">
        <f t="shared" si="7"/>
        <v>2.7044718664732654</v>
      </c>
      <c r="T151" s="16">
        <f t="shared" si="8"/>
        <v>-5.879999999999999</v>
      </c>
    </row>
    <row r="152" spans="17:20" x14ac:dyDescent="0.25">
      <c r="Q152" s="15">
        <v>1.5</v>
      </c>
      <c r="R152" s="16">
        <f t="shared" si="6"/>
        <v>0.60000000000000009</v>
      </c>
      <c r="S152" s="16">
        <f t="shared" si="7"/>
        <v>2.6775619217811575</v>
      </c>
      <c r="T152" s="16">
        <f t="shared" si="8"/>
        <v>-6.0000000000000036</v>
      </c>
    </row>
    <row r="153" spans="17:20" x14ac:dyDescent="0.25">
      <c r="Q153" s="15">
        <v>1.51</v>
      </c>
      <c r="R153" s="16">
        <f t="shared" si="6"/>
        <v>0.60400000000000009</v>
      </c>
      <c r="S153" s="16">
        <f t="shared" si="7"/>
        <v>2.6509197355125376</v>
      </c>
      <c r="T153" s="16">
        <f t="shared" si="8"/>
        <v>-6.1200000000000045</v>
      </c>
    </row>
    <row r="154" spans="17:20" x14ac:dyDescent="0.25">
      <c r="Q154" s="15">
        <v>1.52</v>
      </c>
      <c r="R154" s="16">
        <f t="shared" si="6"/>
        <v>0.6080000000000001</v>
      </c>
      <c r="S154" s="16">
        <f t="shared" si="7"/>
        <v>2.6245426434265768</v>
      </c>
      <c r="T154" s="16">
        <f t="shared" si="8"/>
        <v>-6.240000000000002</v>
      </c>
    </row>
    <row r="155" spans="17:20" x14ac:dyDescent="0.25">
      <c r="Q155" s="15">
        <v>1.53</v>
      </c>
      <c r="R155" s="16">
        <f t="shared" si="6"/>
        <v>0.6120000000000001</v>
      </c>
      <c r="S155" s="16">
        <f t="shared" si="7"/>
        <v>2.598428007792084</v>
      </c>
      <c r="T155" s="16">
        <f t="shared" si="8"/>
        <v>-6.360000000000003</v>
      </c>
    </row>
    <row r="156" spans="17:20" x14ac:dyDescent="0.25">
      <c r="Q156" s="15">
        <v>1.54</v>
      </c>
      <c r="R156" s="16">
        <f t="shared" si="6"/>
        <v>0.6160000000000001</v>
      </c>
      <c r="S156" s="16">
        <f t="shared" si="7"/>
        <v>2.5725732171237348</v>
      </c>
      <c r="T156" s="16">
        <f t="shared" si="8"/>
        <v>-6.480000000000004</v>
      </c>
    </row>
    <row r="157" spans="17:20" x14ac:dyDescent="0.25">
      <c r="Q157" s="15">
        <v>1.55</v>
      </c>
      <c r="R157" s="16">
        <f t="shared" si="6"/>
        <v>0.62000000000000011</v>
      </c>
      <c r="S157" s="16">
        <f t="shared" si="7"/>
        <v>2.5469756859209163</v>
      </c>
      <c r="T157" s="16">
        <f t="shared" si="8"/>
        <v>-6.6000000000000014</v>
      </c>
    </row>
    <row r="158" spans="17:20" x14ac:dyDescent="0.25">
      <c r="Q158" s="15">
        <v>1.56</v>
      </c>
      <c r="R158" s="16">
        <f t="shared" si="6"/>
        <v>0.62400000000000011</v>
      </c>
      <c r="S158" s="16">
        <f t="shared" si="7"/>
        <v>2.5216328544091762</v>
      </c>
      <c r="T158" s="16">
        <f t="shared" si="8"/>
        <v>-6.7200000000000024</v>
      </c>
    </row>
    <row r="159" spans="17:20" x14ac:dyDescent="0.25">
      <c r="Q159" s="15">
        <v>1.57</v>
      </c>
      <c r="R159" s="16">
        <f t="shared" si="6"/>
        <v>0.62800000000000011</v>
      </c>
      <c r="S159" s="16">
        <f t="shared" si="7"/>
        <v>2.4965421882842449</v>
      </c>
      <c r="T159" s="16">
        <f t="shared" si="8"/>
        <v>-6.8400000000000034</v>
      </c>
    </row>
    <row r="160" spans="17:20" x14ac:dyDescent="0.25">
      <c r="Q160" s="15">
        <v>1.58</v>
      </c>
      <c r="R160" s="16">
        <f t="shared" si="6"/>
        <v>0.63200000000000012</v>
      </c>
      <c r="S160" s="16">
        <f t="shared" si="7"/>
        <v>2.4717011784586012</v>
      </c>
      <c r="T160" s="16">
        <f t="shared" si="8"/>
        <v>-6.9600000000000044</v>
      </c>
    </row>
    <row r="161" spans="17:20" x14ac:dyDescent="0.25">
      <c r="Q161" s="15">
        <v>1.59</v>
      </c>
      <c r="R161" s="16">
        <f t="shared" si="6"/>
        <v>0.63600000000000012</v>
      </c>
      <c r="S161" s="16">
        <f t="shared" si="7"/>
        <v>2.4471073408105601</v>
      </c>
      <c r="T161" s="16">
        <f t="shared" si="8"/>
        <v>-7.0800000000000054</v>
      </c>
    </row>
    <row r="162" spans="17:20" x14ac:dyDescent="0.25">
      <c r="Q162" s="15">
        <v>1.6</v>
      </c>
      <c r="R162" s="16">
        <f t="shared" si="6"/>
        <v>0.64000000000000012</v>
      </c>
      <c r="S162" s="16">
        <f t="shared" si="7"/>
        <v>2.4227582159358643</v>
      </c>
      <c r="T162" s="16">
        <f t="shared" si="8"/>
        <v>-7.2000000000000028</v>
      </c>
    </row>
    <row r="163" spans="17:20" x14ac:dyDescent="0.25">
      <c r="Q163" s="15">
        <v>1.61</v>
      </c>
      <c r="R163" s="16">
        <f t="shared" si="6"/>
        <v>0.64400000000000013</v>
      </c>
      <c r="S163" s="16">
        <f t="shared" si="7"/>
        <v>2.3986513689017332</v>
      </c>
      <c r="T163" s="16">
        <f t="shared" si="8"/>
        <v>-7.3200000000000038</v>
      </c>
    </row>
    <row r="164" spans="17:20" x14ac:dyDescent="0.25">
      <c r="Q164" s="15">
        <v>1.62</v>
      </c>
      <c r="R164" s="16">
        <f t="shared" si="6"/>
        <v>0.64800000000000013</v>
      </c>
      <c r="S164" s="16">
        <f t="shared" si="7"/>
        <v>2.3747843890033753</v>
      </c>
      <c r="T164" s="16">
        <f t="shared" si="8"/>
        <v>-7.4400000000000048</v>
      </c>
    </row>
    <row r="165" spans="17:20" x14ac:dyDescent="0.25">
      <c r="Q165" s="15">
        <v>1.63</v>
      </c>
      <c r="R165" s="16">
        <f t="shared" si="6"/>
        <v>0.65200000000000002</v>
      </c>
      <c r="S165" s="16">
        <f t="shared" si="7"/>
        <v>2.3511548895229124</v>
      </c>
      <c r="T165" s="16">
        <f t="shared" si="8"/>
        <v>-7.5600000000000023</v>
      </c>
    </row>
    <row r="166" spans="17:20" x14ac:dyDescent="0.25">
      <c r="Q166" s="15">
        <v>1.64</v>
      </c>
      <c r="R166" s="16">
        <f t="shared" si="6"/>
        <v>0.65600000000000003</v>
      </c>
      <c r="S166" s="16">
        <f t="shared" si="7"/>
        <v>2.3277605074907028</v>
      </c>
      <c r="T166" s="16">
        <f t="shared" si="8"/>
        <v>-7.68</v>
      </c>
    </row>
    <row r="167" spans="17:20" x14ac:dyDescent="0.25">
      <c r="Q167" s="15">
        <v>1.65</v>
      </c>
      <c r="R167" s="16">
        <f t="shared" si="6"/>
        <v>0.66</v>
      </c>
      <c r="S167" s="16">
        <f t="shared" si="7"/>
        <v>2.3045989034490497</v>
      </c>
      <c r="T167" s="16">
        <f t="shared" si="8"/>
        <v>-7.8000000000000007</v>
      </c>
    </row>
    <row r="168" spans="17:20" x14ac:dyDescent="0.25">
      <c r="Q168" s="15">
        <v>1.66</v>
      </c>
      <c r="R168" s="16">
        <f t="shared" si="6"/>
        <v>0.66400000000000003</v>
      </c>
      <c r="S168" s="16">
        <f t="shared" si="7"/>
        <v>2.2816677612182468</v>
      </c>
      <c r="T168" s="16">
        <f t="shared" si="8"/>
        <v>-7.9200000000000017</v>
      </c>
    </row>
    <row r="169" spans="17:20" x14ac:dyDescent="0.25">
      <c r="Q169" s="15">
        <v>1.67</v>
      </c>
      <c r="R169" s="16">
        <f t="shared" si="6"/>
        <v>0.66800000000000004</v>
      </c>
      <c r="S169" s="16">
        <f t="shared" si="7"/>
        <v>2.2589647876649614</v>
      </c>
      <c r="T169" s="16">
        <f t="shared" si="8"/>
        <v>-8.0400000000000027</v>
      </c>
    </row>
    <row r="170" spans="17:20" x14ac:dyDescent="0.25">
      <c r="Q170" s="15">
        <v>1.68</v>
      </c>
      <c r="R170" s="16">
        <f t="shared" si="6"/>
        <v>0.67200000000000004</v>
      </c>
      <c r="S170" s="16">
        <f t="shared" si="7"/>
        <v>2.2364877124729197</v>
      </c>
      <c r="T170" s="16">
        <f t="shared" si="8"/>
        <v>-8.16</v>
      </c>
    </row>
    <row r="171" spans="17:20" x14ac:dyDescent="0.25">
      <c r="Q171" s="15">
        <v>1.69</v>
      </c>
      <c r="R171" s="16">
        <f t="shared" si="6"/>
        <v>0.67600000000000005</v>
      </c>
      <c r="S171" s="16">
        <f t="shared" si="7"/>
        <v>2.214234287915871</v>
      </c>
      <c r="T171" s="16">
        <f t="shared" si="8"/>
        <v>-8.2800000000000011</v>
      </c>
    </row>
    <row r="172" spans="17:20" x14ac:dyDescent="0.25">
      <c r="Q172" s="15">
        <v>1.7</v>
      </c>
      <c r="R172" s="16">
        <f t="shared" si="6"/>
        <v>0.68</v>
      </c>
      <c r="S172" s="16">
        <f t="shared" si="7"/>
        <v>2.1922022886328159</v>
      </c>
      <c r="T172" s="16">
        <f t="shared" si="8"/>
        <v>-8.4000000000000021</v>
      </c>
    </row>
    <row r="173" spans="17:20" x14ac:dyDescent="0.25">
      <c r="Q173" s="15">
        <v>1.71</v>
      </c>
      <c r="R173" s="16">
        <f t="shared" si="6"/>
        <v>0.68400000000000005</v>
      </c>
      <c r="S173" s="16">
        <f t="shared" si="7"/>
        <v>2.1703895114054652</v>
      </c>
      <c r="T173" s="16">
        <f t="shared" si="8"/>
        <v>-8.5200000000000031</v>
      </c>
    </row>
    <row r="174" spans="17:20" x14ac:dyDescent="0.25">
      <c r="Q174" s="15">
        <v>1.72</v>
      </c>
      <c r="R174" s="16">
        <f t="shared" si="6"/>
        <v>0.68800000000000006</v>
      </c>
      <c r="S174" s="16">
        <f t="shared" si="7"/>
        <v>2.1487937749379187</v>
      </c>
      <c r="T174" s="16">
        <f t="shared" si="8"/>
        <v>-8.64</v>
      </c>
    </row>
    <row r="175" spans="17:20" x14ac:dyDescent="0.25">
      <c r="Q175" s="15">
        <v>1.73</v>
      </c>
      <c r="R175" s="16">
        <f t="shared" si="6"/>
        <v>0.69200000000000006</v>
      </c>
      <c r="S175" s="16">
        <f t="shared" si="7"/>
        <v>2.1274129196385339</v>
      </c>
      <c r="T175" s="16">
        <f t="shared" si="8"/>
        <v>-8.7600000000000016</v>
      </c>
    </row>
    <row r="176" spans="17:20" x14ac:dyDescent="0.25">
      <c r="Q176" s="15">
        <v>1.74</v>
      </c>
      <c r="R176" s="16">
        <f t="shared" si="6"/>
        <v>0.69600000000000006</v>
      </c>
      <c r="S176" s="16">
        <f t="shared" si="7"/>
        <v>2.1062448074039626</v>
      </c>
      <c r="T176" s="16">
        <f t="shared" si="8"/>
        <v>-8.8800000000000026</v>
      </c>
    </row>
    <row r="177" spans="17:20" x14ac:dyDescent="0.25">
      <c r="Q177" s="15">
        <v>1.75</v>
      </c>
      <c r="R177" s="16">
        <f t="shared" si="6"/>
        <v>0.70000000000000007</v>
      </c>
      <c r="S177" s="16">
        <f t="shared" si="7"/>
        <v>2.0852873214053416</v>
      </c>
      <c r="T177" s="16">
        <f t="shared" si="8"/>
        <v>-9.0000000000000036</v>
      </c>
    </row>
    <row r="178" spans="17:20" x14ac:dyDescent="0.25">
      <c r="Q178" s="15">
        <v>1.76</v>
      </c>
      <c r="R178" s="16">
        <f t="shared" si="6"/>
        <v>0.70400000000000007</v>
      </c>
      <c r="S178" s="16">
        <f t="shared" si="7"/>
        <v>2.0645383658766066</v>
      </c>
      <c r="T178" s="16">
        <f t="shared" si="8"/>
        <v>-9.120000000000001</v>
      </c>
    </row>
    <row r="179" spans="17:20" x14ac:dyDescent="0.25">
      <c r="Q179" s="15">
        <v>1.77</v>
      </c>
      <c r="R179" s="16">
        <f t="shared" si="6"/>
        <v>0.70800000000000007</v>
      </c>
      <c r="S179" s="16">
        <f t="shared" si="7"/>
        <v>2.0439958659049129</v>
      </c>
      <c r="T179" s="16">
        <f t="shared" si="8"/>
        <v>-9.240000000000002</v>
      </c>
    </row>
    <row r="180" spans="17:20" x14ac:dyDescent="0.25">
      <c r="Q180" s="15">
        <v>1.78</v>
      </c>
      <c r="R180" s="16">
        <f t="shared" si="6"/>
        <v>0.71200000000000008</v>
      </c>
      <c r="S180" s="16">
        <f t="shared" si="7"/>
        <v>2.0236577672231459</v>
      </c>
      <c r="T180" s="16">
        <f t="shared" si="8"/>
        <v>-9.360000000000003</v>
      </c>
    </row>
    <row r="181" spans="17:20" x14ac:dyDescent="0.25">
      <c r="Q181" s="15">
        <v>1.79</v>
      </c>
      <c r="R181" s="16">
        <f t="shared" si="6"/>
        <v>0.71600000000000008</v>
      </c>
      <c r="S181" s="16">
        <f t="shared" si="7"/>
        <v>2.0035220360044885</v>
      </c>
      <c r="T181" s="16">
        <f t="shared" si="8"/>
        <v>-9.480000000000004</v>
      </c>
    </row>
    <row r="182" spans="17:20" x14ac:dyDescent="0.25">
      <c r="Q182" s="15">
        <v>1.8</v>
      </c>
      <c r="R182" s="16">
        <f t="shared" si="6"/>
        <v>0.72000000000000008</v>
      </c>
      <c r="S182" s="16">
        <f t="shared" si="7"/>
        <v>1.9835866586590383</v>
      </c>
      <c r="T182" s="16">
        <f t="shared" si="8"/>
        <v>-9.6000000000000014</v>
      </c>
    </row>
    <row r="183" spans="17:20" x14ac:dyDescent="0.25">
      <c r="Q183" s="15">
        <v>1.81</v>
      </c>
      <c r="R183" s="16">
        <f t="shared" si="6"/>
        <v>0.72400000000000009</v>
      </c>
      <c r="S183" s="16">
        <f t="shared" si="7"/>
        <v>1.9638496416324487</v>
      </c>
      <c r="T183" s="16">
        <f t="shared" si="8"/>
        <v>-9.7200000000000024</v>
      </c>
    </row>
    <row r="184" spans="17:20" x14ac:dyDescent="0.25">
      <c r="Q184" s="15">
        <v>1.82</v>
      </c>
      <c r="R184" s="16">
        <f t="shared" si="6"/>
        <v>0.72800000000000009</v>
      </c>
      <c r="S184" s="16">
        <f t="shared" si="7"/>
        <v>1.9443090112065691</v>
      </c>
      <c r="T184" s="16">
        <f t="shared" si="8"/>
        <v>-9.8400000000000034</v>
      </c>
    </row>
    <row r="185" spans="17:20" x14ac:dyDescent="0.25">
      <c r="Q185" s="15">
        <v>1.83</v>
      </c>
      <c r="R185" s="16">
        <f t="shared" si="6"/>
        <v>0.7320000000000001</v>
      </c>
      <c r="S185" s="16">
        <f t="shared" si="7"/>
        <v>1.9249628133020729</v>
      </c>
      <c r="T185" s="16">
        <f t="shared" si="8"/>
        <v>-9.9600000000000044</v>
      </c>
    </row>
    <row r="186" spans="17:20" x14ac:dyDescent="0.25">
      <c r="Q186" s="15">
        <v>1.84</v>
      </c>
      <c r="R186" s="16">
        <f t="shared" si="6"/>
        <v>0.7360000000000001</v>
      </c>
      <c r="S186" s="16">
        <f t="shared" si="7"/>
        <v>1.9058091132830481</v>
      </c>
      <c r="T186" s="16">
        <f t="shared" si="8"/>
        <v>-10.080000000000002</v>
      </c>
    </row>
    <row r="187" spans="17:20" x14ac:dyDescent="0.25">
      <c r="Q187" s="15">
        <v>1.85</v>
      </c>
      <c r="R187" s="16">
        <f t="shared" si="6"/>
        <v>0.7400000000000001</v>
      </c>
      <c r="S187" s="16">
        <f t="shared" si="7"/>
        <v>1.8868459957635313</v>
      </c>
      <c r="T187" s="16">
        <f t="shared" si="8"/>
        <v>-10.200000000000003</v>
      </c>
    </row>
    <row r="188" spans="17:20" x14ac:dyDescent="0.25">
      <c r="Q188" s="15">
        <v>1.86</v>
      </c>
      <c r="R188" s="16">
        <f t="shared" si="6"/>
        <v>0.74400000000000011</v>
      </c>
      <c r="S188" s="16">
        <f t="shared" si="7"/>
        <v>1.8680715644159678</v>
      </c>
      <c r="T188" s="16">
        <f t="shared" si="8"/>
        <v>-10.320000000000004</v>
      </c>
    </row>
    <row r="189" spans="17:20" x14ac:dyDescent="0.25">
      <c r="Q189" s="15">
        <v>1.87</v>
      </c>
      <c r="R189" s="16">
        <f t="shared" si="6"/>
        <v>0.74800000000000011</v>
      </c>
      <c r="S189" s="16">
        <f t="shared" si="7"/>
        <v>1.8494839417815769</v>
      </c>
      <c r="T189" s="16">
        <f t="shared" si="8"/>
        <v>-10.440000000000005</v>
      </c>
    </row>
    <row r="190" spans="17:20" x14ac:dyDescent="0.25">
      <c r="Q190" s="15">
        <v>1.88</v>
      </c>
      <c r="R190" s="16">
        <f t="shared" si="6"/>
        <v>0.752</v>
      </c>
      <c r="S190" s="16">
        <f t="shared" si="7"/>
        <v>1.8310812690826066</v>
      </c>
      <c r="T190" s="16">
        <f t="shared" si="8"/>
        <v>-10.559999999999999</v>
      </c>
    </row>
    <row r="191" spans="17:20" x14ac:dyDescent="0.25">
      <c r="Q191" s="15">
        <v>1.89</v>
      </c>
      <c r="R191" s="16">
        <f t="shared" si="6"/>
        <v>0.75600000000000001</v>
      </c>
      <c r="S191" s="16">
        <f t="shared" si="7"/>
        <v>1.8128617060364505</v>
      </c>
      <c r="T191" s="16">
        <f t="shared" si="8"/>
        <v>-10.68</v>
      </c>
    </row>
    <row r="192" spans="17:20" x14ac:dyDescent="0.25">
      <c r="Q192" s="15">
        <v>1.9</v>
      </c>
      <c r="R192" s="16">
        <f t="shared" si="6"/>
        <v>0.76</v>
      </c>
      <c r="S192" s="16">
        <f t="shared" si="7"/>
        <v>1.7948234306716206</v>
      </c>
      <c r="T192" s="16">
        <f t="shared" si="8"/>
        <v>-10.8</v>
      </c>
    </row>
    <row r="193" spans="17:20" x14ac:dyDescent="0.25">
      <c r="Q193" s="15">
        <v>1.91</v>
      </c>
      <c r="R193" s="16">
        <f t="shared" si="6"/>
        <v>0.76400000000000001</v>
      </c>
      <c r="S193" s="16">
        <f t="shared" si="7"/>
        <v>1.7769646391455496</v>
      </c>
      <c r="T193" s="16">
        <f t="shared" si="8"/>
        <v>-10.920000000000002</v>
      </c>
    </row>
    <row r="194" spans="17:20" x14ac:dyDescent="0.25">
      <c r="Q194" s="15">
        <v>1.92</v>
      </c>
      <c r="R194" s="16">
        <f t="shared" si="6"/>
        <v>0.76800000000000002</v>
      </c>
      <c r="S194" s="16">
        <f t="shared" si="7"/>
        <v>1.7592835455642017</v>
      </c>
      <c r="T194" s="16">
        <f t="shared" si="8"/>
        <v>-11.04</v>
      </c>
    </row>
    <row r="195" spans="17:20" x14ac:dyDescent="0.25">
      <c r="Q195" s="15">
        <v>1.93</v>
      </c>
      <c r="R195" s="16">
        <f t="shared" ref="R195:R258" si="9">Q195*$B$20</f>
        <v>0.77200000000000002</v>
      </c>
      <c r="S195" s="16">
        <f t="shared" ref="S195:S258" si="10">$B$17*(EXP(-R195/$B$20))</f>
        <v>1.7417783818034849</v>
      </c>
      <c r="T195" s="16">
        <f t="shared" ref="T195:T258" si="11">$B$17-($B$17/$B$20)*R195</f>
        <v>-11.16</v>
      </c>
    </row>
    <row r="196" spans="17:20" x14ac:dyDescent="0.25">
      <c r="Q196" s="15">
        <v>1.94</v>
      </c>
      <c r="R196" s="16">
        <f t="shared" si="9"/>
        <v>0.77600000000000002</v>
      </c>
      <c r="S196" s="16">
        <f t="shared" si="10"/>
        <v>1.724447397332435</v>
      </c>
      <c r="T196" s="16">
        <f t="shared" si="11"/>
        <v>-11.280000000000001</v>
      </c>
    </row>
    <row r="197" spans="17:20" x14ac:dyDescent="0.25">
      <c r="Q197" s="15">
        <v>1.95</v>
      </c>
      <c r="R197" s="16">
        <f t="shared" si="9"/>
        <v>0.78</v>
      </c>
      <c r="S197" s="16">
        <f t="shared" si="10"/>
        <v>1.707288859038163</v>
      </c>
      <c r="T197" s="16">
        <f t="shared" si="11"/>
        <v>-11.400000000000002</v>
      </c>
    </row>
    <row r="198" spans="17:20" x14ac:dyDescent="0.25">
      <c r="Q198" s="15">
        <v>1.96</v>
      </c>
      <c r="R198" s="16">
        <f t="shared" si="9"/>
        <v>0.78400000000000003</v>
      </c>
      <c r="S198" s="16">
        <f t="shared" si="10"/>
        <v>1.69030105105254</v>
      </c>
      <c r="T198" s="16">
        <f t="shared" si="11"/>
        <v>-11.52</v>
      </c>
    </row>
    <row r="199" spans="17:20" x14ac:dyDescent="0.25">
      <c r="Q199" s="15">
        <v>1.97</v>
      </c>
      <c r="R199" s="16">
        <f t="shared" si="9"/>
        <v>0.78800000000000003</v>
      </c>
      <c r="S199" s="16">
        <f t="shared" si="10"/>
        <v>1.6734822745806113</v>
      </c>
      <c r="T199" s="16">
        <f t="shared" si="11"/>
        <v>-11.64</v>
      </c>
    </row>
    <row r="200" spans="17:20" x14ac:dyDescent="0.25">
      <c r="Q200" s="15">
        <v>1.98</v>
      </c>
      <c r="R200" s="16">
        <f t="shared" si="9"/>
        <v>0.79200000000000004</v>
      </c>
      <c r="S200" s="16">
        <f t="shared" si="10"/>
        <v>1.6568308477307139</v>
      </c>
      <c r="T200" s="16">
        <f t="shared" si="11"/>
        <v>-11.760000000000002</v>
      </c>
    </row>
    <row r="201" spans="17:20" x14ac:dyDescent="0.25">
      <c r="Q201" s="15">
        <v>1.99</v>
      </c>
      <c r="R201" s="16">
        <f t="shared" si="9"/>
        <v>0.79600000000000004</v>
      </c>
      <c r="S201" s="16">
        <f t="shared" si="10"/>
        <v>1.6403451053462863</v>
      </c>
      <c r="T201" s="16">
        <f t="shared" si="11"/>
        <v>-11.880000000000003</v>
      </c>
    </row>
    <row r="202" spans="17:20" x14ac:dyDescent="0.25">
      <c r="Q202" s="15">
        <v>2</v>
      </c>
      <c r="R202" s="16">
        <f t="shared" si="9"/>
        <v>0.8</v>
      </c>
      <c r="S202" s="16">
        <f t="shared" si="10"/>
        <v>1.6240233988393524</v>
      </c>
      <c r="T202" s="16">
        <f t="shared" si="11"/>
        <v>-12</v>
      </c>
    </row>
    <row r="203" spans="17:20" x14ac:dyDescent="0.25">
      <c r="Q203" s="15">
        <v>2.0099999999999998</v>
      </c>
      <c r="R203" s="16">
        <f t="shared" si="9"/>
        <v>0.80399999999999994</v>
      </c>
      <c r="S203" s="16">
        <f t="shared" si="10"/>
        <v>1.6078640960256598</v>
      </c>
      <c r="T203" s="16">
        <f t="shared" si="11"/>
        <v>-12.119999999999997</v>
      </c>
    </row>
    <row r="204" spans="17:20" x14ac:dyDescent="0.25">
      <c r="Q204" s="15">
        <v>2.02</v>
      </c>
      <c r="R204" s="16">
        <f t="shared" si="9"/>
        <v>0.80800000000000005</v>
      </c>
      <c r="S204" s="16">
        <f t="shared" si="10"/>
        <v>1.5918655809614606</v>
      </c>
      <c r="T204" s="16">
        <f t="shared" si="11"/>
        <v>-12.240000000000002</v>
      </c>
    </row>
    <row r="205" spans="17:20" x14ac:dyDescent="0.25">
      <c r="Q205" s="15">
        <v>2.0299999999999998</v>
      </c>
      <c r="R205" s="16">
        <f t="shared" si="9"/>
        <v>0.81199999999999994</v>
      </c>
      <c r="S205" s="16">
        <f t="shared" si="10"/>
        <v>1.5760262537819174</v>
      </c>
      <c r="T205" s="16">
        <f t="shared" si="11"/>
        <v>-12.36</v>
      </c>
    </row>
    <row r="206" spans="17:20" x14ac:dyDescent="0.25">
      <c r="Q206" s="15">
        <v>2.04</v>
      </c>
      <c r="R206" s="16">
        <f t="shared" si="9"/>
        <v>0.81600000000000006</v>
      </c>
      <c r="S206" s="16">
        <f t="shared" si="10"/>
        <v>1.5603445305411108</v>
      </c>
      <c r="T206" s="16">
        <f t="shared" si="11"/>
        <v>-12.48</v>
      </c>
    </row>
    <row r="207" spans="17:20" x14ac:dyDescent="0.25">
      <c r="Q207" s="15">
        <v>2.0499999999999998</v>
      </c>
      <c r="R207" s="16">
        <f t="shared" si="9"/>
        <v>0.82</v>
      </c>
      <c r="S207" s="16">
        <f t="shared" si="10"/>
        <v>1.5448188430536507</v>
      </c>
      <c r="T207" s="16">
        <f t="shared" si="11"/>
        <v>-12.599999999999998</v>
      </c>
    </row>
    <row r="208" spans="17:20" x14ac:dyDescent="0.25">
      <c r="Q208" s="15">
        <v>2.06</v>
      </c>
      <c r="R208" s="16">
        <f t="shared" si="9"/>
        <v>0.82400000000000007</v>
      </c>
      <c r="S208" s="16">
        <f t="shared" si="10"/>
        <v>1.5294476387378491</v>
      </c>
      <c r="T208" s="16">
        <f t="shared" si="11"/>
        <v>-12.720000000000002</v>
      </c>
    </row>
    <row r="209" spans="17:20" x14ac:dyDescent="0.25">
      <c r="Q209" s="15">
        <v>2.0699999999999998</v>
      </c>
      <c r="R209" s="16">
        <f t="shared" si="9"/>
        <v>0.82799999999999996</v>
      </c>
      <c r="S209" s="16">
        <f t="shared" si="10"/>
        <v>1.5142293804604652</v>
      </c>
      <c r="T209" s="16">
        <f t="shared" si="11"/>
        <v>-12.84</v>
      </c>
    </row>
    <row r="210" spans="17:20" x14ac:dyDescent="0.25">
      <c r="Q210" s="15">
        <v>2.08</v>
      </c>
      <c r="R210" s="16">
        <f t="shared" si="9"/>
        <v>0.83200000000000007</v>
      </c>
      <c r="S210" s="16">
        <f t="shared" si="10"/>
        <v>1.499162546382989</v>
      </c>
      <c r="T210" s="16">
        <f t="shared" si="11"/>
        <v>-12.96</v>
      </c>
    </row>
    <row r="211" spans="17:20" x14ac:dyDescent="0.25">
      <c r="Q211" s="15">
        <v>2.09</v>
      </c>
      <c r="R211" s="16">
        <f t="shared" si="9"/>
        <v>0.83599999999999997</v>
      </c>
      <c r="S211" s="16">
        <f t="shared" si="10"/>
        <v>1.484245629809458</v>
      </c>
      <c r="T211" s="16">
        <f t="shared" si="11"/>
        <v>-13.079999999999998</v>
      </c>
    </row>
    <row r="212" spans="17:20" x14ac:dyDescent="0.25">
      <c r="Q212" s="15">
        <v>2.1</v>
      </c>
      <c r="R212" s="16">
        <f t="shared" si="9"/>
        <v>0.84000000000000008</v>
      </c>
      <c r="S212" s="16">
        <f t="shared" si="10"/>
        <v>1.4694771390357828</v>
      </c>
      <c r="T212" s="16">
        <f t="shared" si="11"/>
        <v>-13.200000000000003</v>
      </c>
    </row>
    <row r="213" spans="17:20" x14ac:dyDescent="0.25">
      <c r="Q213" s="15">
        <v>2.11</v>
      </c>
      <c r="R213" s="16">
        <f t="shared" si="9"/>
        <v>0.84399999999999997</v>
      </c>
      <c r="S213" s="16">
        <f t="shared" si="10"/>
        <v>1.4548555972005801</v>
      </c>
      <c r="T213" s="16">
        <f t="shared" si="11"/>
        <v>-13.32</v>
      </c>
    </row>
    <row r="214" spans="17:20" x14ac:dyDescent="0.25">
      <c r="Q214" s="15">
        <v>2.12</v>
      </c>
      <c r="R214" s="16">
        <f t="shared" si="9"/>
        <v>0.84800000000000009</v>
      </c>
      <c r="S214" s="16">
        <f t="shared" si="10"/>
        <v>1.4403795421374808</v>
      </c>
      <c r="T214" s="16">
        <f t="shared" si="11"/>
        <v>-13.440000000000001</v>
      </c>
    </row>
    <row r="215" spans="17:20" x14ac:dyDescent="0.25">
      <c r="Q215" s="15">
        <v>2.13</v>
      </c>
      <c r="R215" s="16">
        <f t="shared" si="9"/>
        <v>0.85199999999999998</v>
      </c>
      <c r="S215" s="16">
        <f t="shared" si="10"/>
        <v>1.4260475262289158</v>
      </c>
      <c r="T215" s="16">
        <f t="shared" si="11"/>
        <v>-13.559999999999999</v>
      </c>
    </row>
    <row r="216" spans="17:20" x14ac:dyDescent="0.25">
      <c r="Q216" s="15">
        <v>2.14</v>
      </c>
      <c r="R216" s="16">
        <f t="shared" si="9"/>
        <v>0.85600000000000009</v>
      </c>
      <c r="S216" s="16">
        <f t="shared" si="10"/>
        <v>1.4118581162613502</v>
      </c>
      <c r="T216" s="16">
        <f t="shared" si="11"/>
        <v>-13.680000000000003</v>
      </c>
    </row>
    <row r="217" spans="17:20" x14ac:dyDescent="0.25">
      <c r="Q217" s="15">
        <v>2.15</v>
      </c>
      <c r="R217" s="16">
        <f t="shared" si="9"/>
        <v>0.86</v>
      </c>
      <c r="S217" s="16">
        <f t="shared" si="10"/>
        <v>1.3978098932819636</v>
      </c>
      <c r="T217" s="16">
        <f t="shared" si="11"/>
        <v>-13.8</v>
      </c>
    </row>
    <row r="218" spans="17:20" x14ac:dyDescent="0.25">
      <c r="Q218" s="15">
        <v>2.16</v>
      </c>
      <c r="R218" s="16">
        <f t="shared" si="9"/>
        <v>0.8640000000000001</v>
      </c>
      <c r="S218" s="16">
        <f t="shared" si="10"/>
        <v>1.3839014524567501</v>
      </c>
      <c r="T218" s="16">
        <f t="shared" si="11"/>
        <v>-13.920000000000002</v>
      </c>
    </row>
    <row r="219" spans="17:20" x14ac:dyDescent="0.25">
      <c r="Q219" s="15">
        <v>2.17</v>
      </c>
      <c r="R219" s="16">
        <f t="shared" si="9"/>
        <v>0.86799999999999999</v>
      </c>
      <c r="S219" s="16">
        <f t="shared" si="10"/>
        <v>1.370131402930038</v>
      </c>
      <c r="T219" s="16">
        <f t="shared" si="11"/>
        <v>-14.04</v>
      </c>
    </row>
    <row r="220" spans="17:20" x14ac:dyDescent="0.25">
      <c r="Q220" s="15">
        <v>2.1800000000000002</v>
      </c>
      <c r="R220" s="16">
        <f t="shared" si="9"/>
        <v>0.87200000000000011</v>
      </c>
      <c r="S220" s="16">
        <f t="shared" si="10"/>
        <v>1.3564983676853981</v>
      </c>
      <c r="T220" s="16">
        <f t="shared" si="11"/>
        <v>-14.160000000000004</v>
      </c>
    </row>
    <row r="221" spans="17:20" x14ac:dyDescent="0.25">
      <c r="Q221" s="15">
        <v>2.19</v>
      </c>
      <c r="R221" s="16">
        <f t="shared" si="9"/>
        <v>0.876</v>
      </c>
      <c r="S221" s="16">
        <f t="shared" si="10"/>
        <v>1.3430009834079466</v>
      </c>
      <c r="T221" s="16">
        <f t="shared" si="11"/>
        <v>-14.280000000000001</v>
      </c>
    </row>
    <row r="222" spans="17:20" x14ac:dyDescent="0.25">
      <c r="Q222" s="15">
        <v>2.2000000000000002</v>
      </c>
      <c r="R222" s="16">
        <f t="shared" si="9"/>
        <v>0.88000000000000012</v>
      </c>
      <c r="S222" s="16">
        <f t="shared" si="10"/>
        <v>1.3296379003480063</v>
      </c>
      <c r="T222" s="16">
        <f t="shared" si="11"/>
        <v>-14.400000000000002</v>
      </c>
    </row>
    <row r="223" spans="17:20" x14ac:dyDescent="0.25">
      <c r="Q223" s="15">
        <v>2.21</v>
      </c>
      <c r="R223" s="16">
        <f t="shared" si="9"/>
        <v>0.88400000000000001</v>
      </c>
      <c r="S223" s="16">
        <f t="shared" si="10"/>
        <v>1.3164077821861369</v>
      </c>
      <c r="T223" s="16">
        <f t="shared" si="11"/>
        <v>-14.52</v>
      </c>
    </row>
    <row r="224" spans="17:20" x14ac:dyDescent="0.25">
      <c r="Q224" s="15">
        <v>2.2200000000000002</v>
      </c>
      <c r="R224" s="16">
        <f t="shared" si="9"/>
        <v>0.88800000000000012</v>
      </c>
      <c r="S224" s="16">
        <f t="shared" si="10"/>
        <v>1.3033093058994956</v>
      </c>
      <c r="T224" s="16">
        <f t="shared" si="11"/>
        <v>-14.640000000000004</v>
      </c>
    </row>
    <row r="225" spans="17:20" x14ac:dyDescent="0.25">
      <c r="Q225" s="15">
        <v>2.23</v>
      </c>
      <c r="R225" s="16">
        <f t="shared" si="9"/>
        <v>0.89200000000000002</v>
      </c>
      <c r="S225" s="16">
        <f t="shared" si="10"/>
        <v>1.2903411616295395</v>
      </c>
      <c r="T225" s="16">
        <f t="shared" si="11"/>
        <v>-14.760000000000002</v>
      </c>
    </row>
    <row r="226" spans="17:20" x14ac:dyDescent="0.25">
      <c r="Q226" s="15">
        <v>2.2400000000000002</v>
      </c>
      <c r="R226" s="16">
        <f t="shared" si="9"/>
        <v>0.89600000000000013</v>
      </c>
      <c r="S226" s="16">
        <f t="shared" si="10"/>
        <v>1.2775020525510337</v>
      </c>
      <c r="T226" s="16">
        <f t="shared" si="11"/>
        <v>-14.880000000000003</v>
      </c>
    </row>
    <row r="227" spans="17:20" x14ac:dyDescent="0.25">
      <c r="Q227" s="15">
        <v>2.25</v>
      </c>
      <c r="R227" s="16">
        <f t="shared" si="9"/>
        <v>0.9</v>
      </c>
      <c r="S227" s="16">
        <f t="shared" si="10"/>
        <v>1.2647906947423719</v>
      </c>
      <c r="T227" s="16">
        <f t="shared" si="11"/>
        <v>-15</v>
      </c>
    </row>
    <row r="228" spans="17:20" x14ac:dyDescent="0.25">
      <c r="Q228" s="15">
        <v>2.2599999999999998</v>
      </c>
      <c r="R228" s="16">
        <f t="shared" si="9"/>
        <v>0.90399999999999991</v>
      </c>
      <c r="S228" s="16">
        <f t="shared" si="10"/>
        <v>1.2522058170571804</v>
      </c>
      <c r="T228" s="16">
        <f t="shared" si="11"/>
        <v>-15.119999999999997</v>
      </c>
    </row>
    <row r="229" spans="17:20" x14ac:dyDescent="0.25">
      <c r="Q229" s="15">
        <v>2.27</v>
      </c>
      <c r="R229" s="16">
        <f t="shared" si="9"/>
        <v>0.90800000000000003</v>
      </c>
      <c r="S229" s="16">
        <f t="shared" si="10"/>
        <v>1.2397461609972025</v>
      </c>
      <c r="T229" s="16">
        <f t="shared" si="11"/>
        <v>-15.240000000000002</v>
      </c>
    </row>
    <row r="230" spans="17:20" x14ac:dyDescent="0.25">
      <c r="Q230" s="15">
        <v>2.2799999999999998</v>
      </c>
      <c r="R230" s="16">
        <f t="shared" si="9"/>
        <v>0.91199999999999992</v>
      </c>
      <c r="S230" s="16">
        <f t="shared" si="10"/>
        <v>1.2274104805864496</v>
      </c>
      <c r="T230" s="16">
        <f t="shared" si="11"/>
        <v>-15.36</v>
      </c>
    </row>
    <row r="231" spans="17:20" x14ac:dyDescent="0.25">
      <c r="Q231" s="15">
        <v>2.29</v>
      </c>
      <c r="R231" s="16">
        <f t="shared" si="9"/>
        <v>0.91600000000000004</v>
      </c>
      <c r="S231" s="16">
        <f t="shared" si="10"/>
        <v>1.2151975422466008</v>
      </c>
      <c r="T231" s="16">
        <f t="shared" si="11"/>
        <v>-15.48</v>
      </c>
    </row>
    <row r="232" spans="17:20" x14ac:dyDescent="0.25">
      <c r="Q232" s="15">
        <v>2.2999999999999998</v>
      </c>
      <c r="R232" s="16">
        <f t="shared" si="9"/>
        <v>0.91999999999999993</v>
      </c>
      <c r="S232" s="16">
        <f t="shared" si="10"/>
        <v>1.203106124673645</v>
      </c>
      <c r="T232" s="16">
        <f t="shared" si="11"/>
        <v>-15.599999999999998</v>
      </c>
    </row>
    <row r="233" spans="17:20" x14ac:dyDescent="0.25">
      <c r="Q233" s="15">
        <v>2.31</v>
      </c>
      <c r="R233" s="16">
        <f t="shared" si="9"/>
        <v>0.92400000000000004</v>
      </c>
      <c r="S233" s="16">
        <f t="shared" si="10"/>
        <v>1.1911350187157479</v>
      </c>
      <c r="T233" s="16">
        <f t="shared" si="11"/>
        <v>-15.720000000000002</v>
      </c>
    </row>
    <row r="234" spans="17:20" x14ac:dyDescent="0.25">
      <c r="Q234" s="15">
        <v>2.3199999999999998</v>
      </c>
      <c r="R234" s="16">
        <f t="shared" si="9"/>
        <v>0.92799999999999994</v>
      </c>
      <c r="S234" s="16">
        <f t="shared" si="10"/>
        <v>1.1792830272523385</v>
      </c>
      <c r="T234" s="16">
        <f t="shared" si="11"/>
        <v>-15.839999999999996</v>
      </c>
    </row>
    <row r="235" spans="17:20" x14ac:dyDescent="0.25">
      <c r="Q235" s="15">
        <v>2.33</v>
      </c>
      <c r="R235" s="16">
        <f t="shared" si="9"/>
        <v>0.93200000000000005</v>
      </c>
      <c r="S235" s="16">
        <f t="shared" si="10"/>
        <v>1.1675489650743931</v>
      </c>
      <c r="T235" s="16">
        <f t="shared" si="11"/>
        <v>-15.96</v>
      </c>
    </row>
    <row r="236" spans="17:20" x14ac:dyDescent="0.25">
      <c r="Q236" s="15">
        <v>2.34</v>
      </c>
      <c r="R236" s="16">
        <f t="shared" si="9"/>
        <v>0.93599999999999994</v>
      </c>
      <c r="S236" s="16">
        <f t="shared" si="10"/>
        <v>1.1559316587659163</v>
      </c>
      <c r="T236" s="16">
        <f t="shared" si="11"/>
        <v>-16.079999999999998</v>
      </c>
    </row>
    <row r="237" spans="17:20" x14ac:dyDescent="0.25">
      <c r="Q237" s="15">
        <v>2.35</v>
      </c>
      <c r="R237" s="16">
        <f t="shared" si="9"/>
        <v>0.94000000000000006</v>
      </c>
      <c r="S237" s="16">
        <f t="shared" si="10"/>
        <v>1.1444299465865955</v>
      </c>
      <c r="T237" s="16">
        <f t="shared" si="11"/>
        <v>-16.200000000000003</v>
      </c>
    </row>
    <row r="238" spans="17:20" x14ac:dyDescent="0.25">
      <c r="Q238" s="15">
        <v>2.36</v>
      </c>
      <c r="R238" s="16">
        <f t="shared" si="9"/>
        <v>0.94399999999999995</v>
      </c>
      <c r="S238" s="16">
        <f t="shared" si="10"/>
        <v>1.1330426783556282</v>
      </c>
      <c r="T238" s="16">
        <f t="shared" si="11"/>
        <v>-16.32</v>
      </c>
    </row>
    <row r="239" spans="17:20" x14ac:dyDescent="0.25">
      <c r="Q239" s="15">
        <v>2.37</v>
      </c>
      <c r="R239" s="16">
        <f t="shared" si="9"/>
        <v>0.94800000000000006</v>
      </c>
      <c r="S239" s="16">
        <f t="shared" si="10"/>
        <v>1.1217687153367015</v>
      </c>
      <c r="T239" s="16">
        <f t="shared" si="11"/>
        <v>-16.440000000000001</v>
      </c>
    </row>
    <row r="240" spans="17:20" x14ac:dyDescent="0.25">
      <c r="Q240" s="15">
        <v>2.38</v>
      </c>
      <c r="R240" s="16">
        <f t="shared" si="9"/>
        <v>0.95199999999999996</v>
      </c>
      <c r="S240" s="16">
        <f t="shared" si="10"/>
        <v>1.1106069301241195</v>
      </c>
      <c r="T240" s="16">
        <f t="shared" si="11"/>
        <v>-16.559999999999999</v>
      </c>
    </row>
    <row r="241" spans="17:20" x14ac:dyDescent="0.25">
      <c r="Q241" s="15">
        <v>2.39</v>
      </c>
      <c r="R241" s="16">
        <f t="shared" si="9"/>
        <v>0.95600000000000007</v>
      </c>
      <c r="S241" s="16">
        <f t="shared" si="10"/>
        <v>1.0995562065300581</v>
      </c>
      <c r="T241" s="16">
        <f t="shared" si="11"/>
        <v>-16.680000000000003</v>
      </c>
    </row>
    <row r="242" spans="17:20" x14ac:dyDescent="0.25">
      <c r="Q242" s="15">
        <v>2.4</v>
      </c>
      <c r="R242" s="16">
        <f t="shared" si="9"/>
        <v>0.96</v>
      </c>
      <c r="S242" s="16">
        <f t="shared" si="10"/>
        <v>1.0886154394729501</v>
      </c>
      <c r="T242" s="16">
        <f t="shared" si="11"/>
        <v>-16.799999999999997</v>
      </c>
    </row>
    <row r="243" spans="17:20" x14ac:dyDescent="0.25">
      <c r="Q243" s="15">
        <v>2.41</v>
      </c>
      <c r="R243" s="16">
        <f t="shared" si="9"/>
        <v>0.96400000000000008</v>
      </c>
      <c r="S243" s="16">
        <f t="shared" si="10"/>
        <v>1.0777835348669715</v>
      </c>
      <c r="T243" s="16">
        <f t="shared" si="11"/>
        <v>-16.920000000000002</v>
      </c>
    </row>
    <row r="244" spans="17:20" x14ac:dyDescent="0.25">
      <c r="Q244" s="15">
        <v>2.42</v>
      </c>
      <c r="R244" s="16">
        <f t="shared" si="9"/>
        <v>0.96799999999999997</v>
      </c>
      <c r="S244" s="16">
        <f t="shared" si="10"/>
        <v>1.0670594095126362</v>
      </c>
      <c r="T244" s="16">
        <f t="shared" si="11"/>
        <v>-17.04</v>
      </c>
    </row>
    <row r="245" spans="17:20" x14ac:dyDescent="0.25">
      <c r="Q245" s="15">
        <v>2.4300000000000002</v>
      </c>
      <c r="R245" s="16">
        <f t="shared" si="9"/>
        <v>0.97200000000000009</v>
      </c>
      <c r="S245" s="16">
        <f t="shared" si="10"/>
        <v>1.0564419909884706</v>
      </c>
      <c r="T245" s="16">
        <f t="shared" si="11"/>
        <v>-17.160000000000004</v>
      </c>
    </row>
    <row r="246" spans="17:20" x14ac:dyDescent="0.25">
      <c r="Q246" s="15">
        <v>2.44</v>
      </c>
      <c r="R246" s="16">
        <f t="shared" si="9"/>
        <v>0.97599999999999998</v>
      </c>
      <c r="S246" s="16">
        <f t="shared" si="10"/>
        <v>1.0459302175437757</v>
      </c>
      <c r="T246" s="16">
        <f t="shared" si="11"/>
        <v>-17.28</v>
      </c>
    </row>
    <row r="247" spans="17:20" x14ac:dyDescent="0.25">
      <c r="Q247" s="15">
        <v>2.4500000000000002</v>
      </c>
      <c r="R247" s="16">
        <f t="shared" si="9"/>
        <v>0.98000000000000009</v>
      </c>
      <c r="S247" s="16">
        <f t="shared" si="10"/>
        <v>1.035523037992446</v>
      </c>
      <c r="T247" s="16">
        <f t="shared" si="11"/>
        <v>-17.400000000000002</v>
      </c>
    </row>
    <row r="248" spans="17:20" x14ac:dyDescent="0.25">
      <c r="Q248" s="15">
        <v>2.46</v>
      </c>
      <c r="R248" s="16">
        <f t="shared" si="9"/>
        <v>0.98399999999999999</v>
      </c>
      <c r="S248" s="16">
        <f t="shared" si="10"/>
        <v>1.0252194116078548</v>
      </c>
      <c r="T248" s="16">
        <f t="shared" si="11"/>
        <v>-17.52</v>
      </c>
    </row>
    <row r="249" spans="17:20" x14ac:dyDescent="0.25">
      <c r="Q249" s="15">
        <v>2.4700000000000002</v>
      </c>
      <c r="R249" s="16">
        <f t="shared" si="9"/>
        <v>0.9880000000000001</v>
      </c>
      <c r="S249" s="16">
        <f t="shared" si="10"/>
        <v>1.0150183080187762</v>
      </c>
      <c r="T249" s="16">
        <f t="shared" si="11"/>
        <v>-17.640000000000004</v>
      </c>
    </row>
    <row r="250" spans="17:20" x14ac:dyDescent="0.25">
      <c r="Q250" s="15">
        <v>2.48</v>
      </c>
      <c r="R250" s="16">
        <f t="shared" si="9"/>
        <v>0.99199999999999999</v>
      </c>
      <c r="S250" s="16">
        <f t="shared" si="10"/>
        <v>1.0049187071063517</v>
      </c>
      <c r="T250" s="16">
        <f t="shared" si="11"/>
        <v>-17.759999999999998</v>
      </c>
    </row>
    <row r="251" spans="17:20" x14ac:dyDescent="0.25">
      <c r="Q251" s="15">
        <v>2.4900000000000002</v>
      </c>
      <c r="R251" s="16">
        <f t="shared" si="9"/>
        <v>0.99600000000000011</v>
      </c>
      <c r="S251" s="16">
        <f t="shared" si="10"/>
        <v>0.99491959890207193</v>
      </c>
      <c r="T251" s="16">
        <f t="shared" si="11"/>
        <v>-17.880000000000003</v>
      </c>
    </row>
    <row r="252" spans="17:20" x14ac:dyDescent="0.25">
      <c r="Q252" s="15">
        <v>2.5</v>
      </c>
      <c r="R252" s="16">
        <f t="shared" si="9"/>
        <v>1</v>
      </c>
      <c r="S252" s="16">
        <f t="shared" si="10"/>
        <v>0.98501998348678566</v>
      </c>
      <c r="T252" s="16">
        <f t="shared" si="11"/>
        <v>-18</v>
      </c>
    </row>
    <row r="253" spans="17:20" x14ac:dyDescent="0.25">
      <c r="Q253" s="15">
        <v>2.5099999999999998</v>
      </c>
      <c r="R253" s="16">
        <f t="shared" si="9"/>
        <v>1.004</v>
      </c>
      <c r="S253" s="16">
        <f t="shared" si="10"/>
        <v>0.97521887089070036</v>
      </c>
      <c r="T253" s="16">
        <f t="shared" si="11"/>
        <v>-18.12</v>
      </c>
    </row>
    <row r="254" spans="17:20" x14ac:dyDescent="0.25">
      <c r="Q254" s="15">
        <v>2.52</v>
      </c>
      <c r="R254" s="16">
        <f t="shared" si="9"/>
        <v>1.008</v>
      </c>
      <c r="S254" s="16">
        <f t="shared" si="10"/>
        <v>0.96551528099438921</v>
      </c>
      <c r="T254" s="16">
        <f t="shared" si="11"/>
        <v>-18.240000000000002</v>
      </c>
    </row>
    <row r="255" spans="17:20" x14ac:dyDescent="0.25">
      <c r="Q255" s="15">
        <v>2.5299999999999998</v>
      </c>
      <c r="R255" s="16">
        <f t="shared" si="9"/>
        <v>1.012</v>
      </c>
      <c r="S255" s="16">
        <f t="shared" si="10"/>
        <v>0.95590824343077641</v>
      </c>
      <c r="T255" s="16">
        <f t="shared" si="11"/>
        <v>-18.36</v>
      </c>
    </row>
    <row r="256" spans="17:20" x14ac:dyDescent="0.25">
      <c r="Q256" s="15">
        <v>2.54</v>
      </c>
      <c r="R256" s="16">
        <f t="shared" si="9"/>
        <v>1.016</v>
      </c>
      <c r="S256" s="16">
        <f t="shared" si="10"/>
        <v>0.94639679748809935</v>
      </c>
      <c r="T256" s="16">
        <f t="shared" si="11"/>
        <v>-18.48</v>
      </c>
    </row>
    <row r="257" spans="17:20" x14ac:dyDescent="0.25">
      <c r="Q257" s="15">
        <v>2.5499999999999998</v>
      </c>
      <c r="R257" s="16">
        <f t="shared" si="9"/>
        <v>1.02</v>
      </c>
      <c r="S257" s="16">
        <f t="shared" si="10"/>
        <v>0.93697999201383797</v>
      </c>
      <c r="T257" s="16">
        <f t="shared" si="11"/>
        <v>-18.600000000000001</v>
      </c>
    </row>
    <row r="258" spans="17:20" x14ac:dyDescent="0.25">
      <c r="Q258" s="15">
        <v>2.56</v>
      </c>
      <c r="R258" s="16">
        <f t="shared" si="9"/>
        <v>1.024</v>
      </c>
      <c r="S258" s="16">
        <f t="shared" si="10"/>
        <v>0.92765688531959689</v>
      </c>
      <c r="T258" s="16">
        <f t="shared" si="11"/>
        <v>-18.72</v>
      </c>
    </row>
    <row r="259" spans="17:20" x14ac:dyDescent="0.25">
      <c r="Q259" s="15">
        <v>2.57</v>
      </c>
      <c r="R259" s="16">
        <f t="shared" ref="R259:R322" si="12">Q259*$B$20</f>
        <v>1.028</v>
      </c>
      <c r="S259" s="16">
        <f t="shared" ref="S259:S322" si="13">$B$17*(EXP(-R259/$B$20))</f>
        <v>0.91842654508693822</v>
      </c>
      <c r="T259" s="16">
        <f t="shared" ref="T259:T322" si="14">$B$17-($B$17/$B$20)*R259</f>
        <v>-18.84</v>
      </c>
    </row>
    <row r="260" spans="17:20" x14ac:dyDescent="0.25">
      <c r="Q260" s="15">
        <v>2.58</v>
      </c>
      <c r="R260" s="16">
        <f t="shared" si="12"/>
        <v>1.032</v>
      </c>
      <c r="S260" s="16">
        <f t="shared" si="13"/>
        <v>0.90928804827414578</v>
      </c>
      <c r="T260" s="16">
        <f t="shared" si="14"/>
        <v>-18.96</v>
      </c>
    </row>
    <row r="261" spans="17:20" x14ac:dyDescent="0.25">
      <c r="Q261" s="15">
        <v>2.59</v>
      </c>
      <c r="R261" s="16">
        <f t="shared" si="12"/>
        <v>1.036</v>
      </c>
      <c r="S261" s="16">
        <f t="shared" si="13"/>
        <v>0.90024048102392373</v>
      </c>
      <c r="T261" s="16">
        <f t="shared" si="14"/>
        <v>-19.080000000000002</v>
      </c>
    </row>
    <row r="262" spans="17:20" x14ac:dyDescent="0.25">
      <c r="Q262" s="15">
        <v>2.6</v>
      </c>
      <c r="R262" s="16">
        <f t="shared" si="12"/>
        <v>1.04</v>
      </c>
      <c r="S262" s="16">
        <f t="shared" si="13"/>
        <v>0.89128293857200647</v>
      </c>
      <c r="T262" s="16">
        <f t="shared" si="14"/>
        <v>-19.200000000000003</v>
      </c>
    </row>
    <row r="263" spans="17:20" x14ac:dyDescent="0.25">
      <c r="Q263" s="15">
        <v>2.61</v>
      </c>
      <c r="R263" s="16">
        <f t="shared" si="12"/>
        <v>1.044</v>
      </c>
      <c r="S263" s="16">
        <f t="shared" si="13"/>
        <v>0.88241452515668517</v>
      </c>
      <c r="T263" s="16">
        <f t="shared" si="14"/>
        <v>-19.32</v>
      </c>
    </row>
    <row r="264" spans="17:20" x14ac:dyDescent="0.25">
      <c r="Q264" s="15">
        <v>2.62</v>
      </c>
      <c r="R264" s="16">
        <f t="shared" si="12"/>
        <v>1.048</v>
      </c>
      <c r="S264" s="16">
        <f t="shared" si="13"/>
        <v>0.87363435392922706</v>
      </c>
      <c r="T264" s="16">
        <f t="shared" si="14"/>
        <v>-19.440000000000001</v>
      </c>
    </row>
    <row r="265" spans="17:20" x14ac:dyDescent="0.25">
      <c r="Q265" s="15">
        <v>2.63</v>
      </c>
      <c r="R265" s="16">
        <f t="shared" si="12"/>
        <v>1.052</v>
      </c>
      <c r="S265" s="16">
        <f t="shared" si="13"/>
        <v>0.8649415468651932</v>
      </c>
      <c r="T265" s="16">
        <f t="shared" si="14"/>
        <v>-19.560000000000002</v>
      </c>
    </row>
    <row r="266" spans="17:20" x14ac:dyDescent="0.25">
      <c r="Q266" s="15">
        <v>2.64</v>
      </c>
      <c r="R266" s="16">
        <f t="shared" si="12"/>
        <v>1.056</v>
      </c>
      <c r="S266" s="16">
        <f t="shared" si="13"/>
        <v>0.85633523467663264</v>
      </c>
      <c r="T266" s="16">
        <f t="shared" si="14"/>
        <v>-19.68</v>
      </c>
    </row>
    <row r="267" spans="17:20" x14ac:dyDescent="0.25">
      <c r="Q267" s="15">
        <v>2.65</v>
      </c>
      <c r="R267" s="16">
        <f t="shared" si="12"/>
        <v>1.06</v>
      </c>
      <c r="S267" s="16">
        <f t="shared" si="13"/>
        <v>0.84781455672515516</v>
      </c>
      <c r="T267" s="16">
        <f t="shared" si="14"/>
        <v>-19.8</v>
      </c>
    </row>
    <row r="268" spans="17:20" x14ac:dyDescent="0.25">
      <c r="Q268" s="15">
        <v>2.66</v>
      </c>
      <c r="R268" s="16">
        <f t="shared" si="12"/>
        <v>1.0640000000000001</v>
      </c>
      <c r="S268" s="16">
        <f t="shared" si="13"/>
        <v>0.83937866093586422</v>
      </c>
      <c r="T268" s="16">
        <f t="shared" si="14"/>
        <v>-19.920000000000002</v>
      </c>
    </row>
    <row r="269" spans="17:20" x14ac:dyDescent="0.25">
      <c r="Q269" s="15">
        <v>2.67</v>
      </c>
      <c r="R269" s="16">
        <f t="shared" si="12"/>
        <v>1.0680000000000001</v>
      </c>
      <c r="S269" s="16">
        <f t="shared" si="13"/>
        <v>0.83102670371215193</v>
      </c>
      <c r="T269" s="16">
        <f t="shared" si="14"/>
        <v>-20.04</v>
      </c>
    </row>
    <row r="270" spans="17:20" x14ac:dyDescent="0.25">
      <c r="Q270" s="15">
        <v>2.68</v>
      </c>
      <c r="R270" s="16">
        <f t="shared" si="12"/>
        <v>1.0720000000000001</v>
      </c>
      <c r="S270" s="16">
        <f t="shared" si="13"/>
        <v>0.82275784985133493</v>
      </c>
      <c r="T270" s="16">
        <f t="shared" si="14"/>
        <v>-20.160000000000004</v>
      </c>
    </row>
    <row r="271" spans="17:20" x14ac:dyDescent="0.25">
      <c r="Q271" s="15">
        <v>2.69</v>
      </c>
      <c r="R271" s="16">
        <f t="shared" si="12"/>
        <v>1.0760000000000001</v>
      </c>
      <c r="S271" s="16">
        <f t="shared" si="13"/>
        <v>0.81457127246113736</v>
      </c>
      <c r="T271" s="16">
        <f t="shared" si="14"/>
        <v>-20.28</v>
      </c>
    </row>
    <row r="272" spans="17:20" x14ac:dyDescent="0.25">
      <c r="Q272" s="15">
        <v>2.7</v>
      </c>
      <c r="R272" s="16">
        <f t="shared" si="12"/>
        <v>1.08</v>
      </c>
      <c r="S272" s="16">
        <f t="shared" si="13"/>
        <v>0.80646615287699708</v>
      </c>
      <c r="T272" s="16">
        <f t="shared" si="14"/>
        <v>-20.400000000000006</v>
      </c>
    </row>
    <row r="273" spans="17:20" x14ac:dyDescent="0.25">
      <c r="Q273" s="15">
        <v>2.71</v>
      </c>
      <c r="R273" s="16">
        <f t="shared" si="12"/>
        <v>1.0840000000000001</v>
      </c>
      <c r="S273" s="16">
        <f t="shared" si="13"/>
        <v>0.79844168058020226</v>
      </c>
      <c r="T273" s="16">
        <f t="shared" si="14"/>
        <v>-20.520000000000003</v>
      </c>
    </row>
    <row r="274" spans="17:20" x14ac:dyDescent="0.25">
      <c r="Q274" s="15">
        <v>2.72</v>
      </c>
      <c r="R274" s="16">
        <f t="shared" si="12"/>
        <v>1.0880000000000001</v>
      </c>
      <c r="S274" s="16">
        <f t="shared" si="13"/>
        <v>0.79049705311683538</v>
      </c>
      <c r="T274" s="16">
        <f t="shared" si="14"/>
        <v>-20.64</v>
      </c>
    </row>
    <row r="275" spans="17:20" x14ac:dyDescent="0.25">
      <c r="Q275" s="15">
        <v>2.73</v>
      </c>
      <c r="R275" s="16">
        <f t="shared" si="12"/>
        <v>1.0920000000000001</v>
      </c>
      <c r="S275" s="16">
        <f t="shared" si="13"/>
        <v>0.78263147601753036</v>
      </c>
      <c r="T275" s="16">
        <f t="shared" si="14"/>
        <v>-20.760000000000005</v>
      </c>
    </row>
    <row r="276" spans="17:20" x14ac:dyDescent="0.25">
      <c r="Q276" s="15">
        <v>2.74</v>
      </c>
      <c r="R276" s="16">
        <f t="shared" si="12"/>
        <v>1.0960000000000001</v>
      </c>
      <c r="S276" s="16">
        <f t="shared" si="13"/>
        <v>0.77484416271802159</v>
      </c>
      <c r="T276" s="16">
        <f t="shared" si="14"/>
        <v>-20.880000000000003</v>
      </c>
    </row>
    <row r="277" spans="17:20" x14ac:dyDescent="0.25">
      <c r="Q277" s="15">
        <v>2.75</v>
      </c>
      <c r="R277" s="16">
        <f t="shared" si="12"/>
        <v>1.1000000000000001</v>
      </c>
      <c r="S277" s="16">
        <f t="shared" si="13"/>
        <v>0.76713433448049084</v>
      </c>
      <c r="T277" s="16">
        <f t="shared" si="14"/>
        <v>-21</v>
      </c>
    </row>
    <row r="278" spans="17:20" x14ac:dyDescent="0.25">
      <c r="Q278" s="15">
        <v>2.76</v>
      </c>
      <c r="R278" s="16">
        <f t="shared" si="12"/>
        <v>1.1039999999999999</v>
      </c>
      <c r="S278" s="16">
        <f t="shared" si="13"/>
        <v>0.75950122031568912</v>
      </c>
      <c r="T278" s="16">
        <f t="shared" si="14"/>
        <v>-21.119999999999997</v>
      </c>
    </row>
    <row r="279" spans="17:20" x14ac:dyDescent="0.25">
      <c r="Q279" s="15">
        <v>2.77</v>
      </c>
      <c r="R279" s="16">
        <f t="shared" si="12"/>
        <v>1.1080000000000001</v>
      </c>
      <c r="S279" s="16">
        <f t="shared" si="13"/>
        <v>0.75194405690583777</v>
      </c>
      <c r="T279" s="16">
        <f t="shared" si="14"/>
        <v>-21.240000000000002</v>
      </c>
    </row>
    <row r="280" spans="17:20" x14ac:dyDescent="0.25">
      <c r="Q280" s="15">
        <v>2.78</v>
      </c>
      <c r="R280" s="16">
        <f t="shared" si="12"/>
        <v>1.1119999999999999</v>
      </c>
      <c r="S280" s="16">
        <f t="shared" si="13"/>
        <v>0.7444620885283002</v>
      </c>
      <c r="T280" s="16">
        <f t="shared" si="14"/>
        <v>-21.36</v>
      </c>
    </row>
    <row r="281" spans="17:20" x14ac:dyDescent="0.25">
      <c r="Q281" s="15">
        <v>2.79</v>
      </c>
      <c r="R281" s="16">
        <f t="shared" si="12"/>
        <v>1.1160000000000001</v>
      </c>
      <c r="S281" s="16">
        <f t="shared" si="13"/>
        <v>0.73705456698000149</v>
      </c>
      <c r="T281" s="16">
        <f t="shared" si="14"/>
        <v>-21.480000000000004</v>
      </c>
    </row>
    <row r="282" spans="17:20" x14ac:dyDescent="0.25">
      <c r="Q282" s="15">
        <v>2.8</v>
      </c>
      <c r="R282" s="16">
        <f t="shared" si="12"/>
        <v>1.1199999999999999</v>
      </c>
      <c r="S282" s="16">
        <f t="shared" si="13"/>
        <v>0.72972075150261606</v>
      </c>
      <c r="T282" s="16">
        <f t="shared" si="14"/>
        <v>-21.599999999999994</v>
      </c>
    </row>
    <row r="283" spans="17:20" x14ac:dyDescent="0.25">
      <c r="Q283" s="15">
        <v>2.81</v>
      </c>
      <c r="R283" s="16">
        <f t="shared" si="12"/>
        <v>1.1240000000000001</v>
      </c>
      <c r="S283" s="16">
        <f t="shared" si="13"/>
        <v>0.72245990870848253</v>
      </c>
      <c r="T283" s="16">
        <f t="shared" si="14"/>
        <v>-21.720000000000006</v>
      </c>
    </row>
    <row r="284" spans="17:20" x14ac:dyDescent="0.25">
      <c r="Q284" s="15">
        <v>2.82</v>
      </c>
      <c r="R284" s="16">
        <f t="shared" si="12"/>
        <v>1.1279999999999999</v>
      </c>
      <c r="S284" s="16">
        <f t="shared" si="13"/>
        <v>0.71527131250727272</v>
      </c>
      <c r="T284" s="16">
        <f t="shared" si="14"/>
        <v>-21.839999999999996</v>
      </c>
    </row>
    <row r="285" spans="17:20" x14ac:dyDescent="0.25">
      <c r="Q285" s="15">
        <v>2.83</v>
      </c>
      <c r="R285" s="16">
        <f t="shared" si="12"/>
        <v>1.1320000000000001</v>
      </c>
      <c r="S285" s="16">
        <f t="shared" si="13"/>
        <v>0.70815424403337413</v>
      </c>
      <c r="T285" s="16">
        <f t="shared" si="14"/>
        <v>-21.96</v>
      </c>
    </row>
    <row r="286" spans="17:20" x14ac:dyDescent="0.25">
      <c r="Q286" s="15">
        <v>2.84</v>
      </c>
      <c r="R286" s="16">
        <f t="shared" si="12"/>
        <v>1.1359999999999999</v>
      </c>
      <c r="S286" s="16">
        <f t="shared" si="13"/>
        <v>0.70110799157401027</v>
      </c>
      <c r="T286" s="16">
        <f t="shared" si="14"/>
        <v>-22.08</v>
      </c>
    </row>
    <row r="287" spans="17:20" x14ac:dyDescent="0.25">
      <c r="Q287" s="15">
        <v>2.85</v>
      </c>
      <c r="R287" s="16">
        <f t="shared" si="12"/>
        <v>1.1400000000000001</v>
      </c>
      <c r="S287" s="16">
        <f t="shared" si="13"/>
        <v>0.69413185049806148</v>
      </c>
      <c r="T287" s="16">
        <f t="shared" si="14"/>
        <v>-22.200000000000003</v>
      </c>
    </row>
    <row r="288" spans="17:20" x14ac:dyDescent="0.25">
      <c r="Q288" s="15">
        <v>2.86</v>
      </c>
      <c r="R288" s="16">
        <f t="shared" si="12"/>
        <v>1.1439999999999999</v>
      </c>
      <c r="S288" s="16">
        <f t="shared" si="13"/>
        <v>0.68722512318560858</v>
      </c>
      <c r="T288" s="16">
        <f t="shared" si="14"/>
        <v>-22.32</v>
      </c>
    </row>
    <row r="289" spans="17:20" x14ac:dyDescent="0.25">
      <c r="Q289" s="15">
        <v>2.87</v>
      </c>
      <c r="R289" s="16">
        <f t="shared" si="12"/>
        <v>1.1480000000000001</v>
      </c>
      <c r="S289" s="16">
        <f t="shared" si="13"/>
        <v>0.68038711895816284</v>
      </c>
      <c r="T289" s="16">
        <f t="shared" si="14"/>
        <v>-22.440000000000005</v>
      </c>
    </row>
    <row r="290" spans="17:20" x14ac:dyDescent="0.25">
      <c r="Q290" s="15">
        <v>2.88</v>
      </c>
      <c r="R290" s="16">
        <f t="shared" si="12"/>
        <v>1.1519999999999999</v>
      </c>
      <c r="S290" s="16">
        <f t="shared" si="13"/>
        <v>0.67361715400960498</v>
      </c>
      <c r="T290" s="16">
        <f t="shared" si="14"/>
        <v>-22.559999999999995</v>
      </c>
    </row>
    <row r="291" spans="17:20" x14ac:dyDescent="0.25">
      <c r="Q291" s="15">
        <v>2.89</v>
      </c>
      <c r="R291" s="16">
        <f t="shared" si="12"/>
        <v>1.1560000000000001</v>
      </c>
      <c r="S291" s="16">
        <f t="shared" si="13"/>
        <v>0.66691455133779676</v>
      </c>
      <c r="T291" s="16">
        <f t="shared" si="14"/>
        <v>-22.680000000000007</v>
      </c>
    </row>
    <row r="292" spans="17:20" x14ac:dyDescent="0.25">
      <c r="Q292" s="15">
        <v>2.9</v>
      </c>
      <c r="R292" s="16">
        <f t="shared" si="12"/>
        <v>1.1599999999999999</v>
      </c>
      <c r="S292" s="16">
        <f t="shared" si="13"/>
        <v>0.66027864067688713</v>
      </c>
      <c r="T292" s="16">
        <f t="shared" si="14"/>
        <v>-22.799999999999997</v>
      </c>
    </row>
    <row r="293" spans="17:20" x14ac:dyDescent="0.25">
      <c r="Q293" s="15">
        <v>2.91</v>
      </c>
      <c r="R293" s="16">
        <f t="shared" si="12"/>
        <v>1.1640000000000001</v>
      </c>
      <c r="S293" s="16">
        <f t="shared" si="13"/>
        <v>0.65370875843027831</v>
      </c>
      <c r="T293" s="16">
        <f t="shared" si="14"/>
        <v>-22.92</v>
      </c>
    </row>
    <row r="294" spans="17:20" x14ac:dyDescent="0.25">
      <c r="Q294" s="15">
        <v>2.92</v>
      </c>
      <c r="R294" s="16">
        <f t="shared" si="12"/>
        <v>1.1679999999999999</v>
      </c>
      <c r="S294" s="16">
        <f t="shared" si="13"/>
        <v>0.64720424760427253</v>
      </c>
      <c r="T294" s="16">
        <f t="shared" si="14"/>
        <v>-23.04</v>
      </c>
    </row>
    <row r="295" spans="17:20" x14ac:dyDescent="0.25">
      <c r="Q295" s="15">
        <v>2.93</v>
      </c>
      <c r="R295" s="16">
        <f t="shared" si="12"/>
        <v>1.1720000000000002</v>
      </c>
      <c r="S295" s="16">
        <f t="shared" si="13"/>
        <v>0.64076445774236501</v>
      </c>
      <c r="T295" s="16">
        <f t="shared" si="14"/>
        <v>-23.160000000000004</v>
      </c>
    </row>
    <row r="296" spans="17:20" x14ac:dyDescent="0.25">
      <c r="Q296" s="15">
        <v>2.94</v>
      </c>
      <c r="R296" s="16">
        <f t="shared" si="12"/>
        <v>1.1759999999999999</v>
      </c>
      <c r="S296" s="16">
        <f t="shared" si="13"/>
        <v>0.63438874486020469</v>
      </c>
      <c r="T296" s="16">
        <f t="shared" si="14"/>
        <v>-23.28</v>
      </c>
    </row>
    <row r="297" spans="17:20" x14ac:dyDescent="0.25">
      <c r="Q297" s="15">
        <v>2.95</v>
      </c>
      <c r="R297" s="16">
        <f t="shared" si="12"/>
        <v>1.1800000000000002</v>
      </c>
      <c r="S297" s="16">
        <f t="shared" si="13"/>
        <v>0.62807647138118861</v>
      </c>
      <c r="T297" s="16">
        <f t="shared" si="14"/>
        <v>-23.400000000000006</v>
      </c>
    </row>
    <row r="298" spans="17:20" x14ac:dyDescent="0.25">
      <c r="Q298" s="15">
        <v>2.96</v>
      </c>
      <c r="R298" s="16">
        <f t="shared" si="12"/>
        <v>1.1839999999999999</v>
      </c>
      <c r="S298" s="16">
        <f t="shared" si="13"/>
        <v>0.62182700607271035</v>
      </c>
      <c r="T298" s="16">
        <f t="shared" si="14"/>
        <v>-23.519999999999996</v>
      </c>
    </row>
    <row r="299" spans="17:20" x14ac:dyDescent="0.25">
      <c r="Q299" s="15">
        <v>2.97</v>
      </c>
      <c r="R299" s="16">
        <f t="shared" si="12"/>
        <v>1.1880000000000002</v>
      </c>
      <c r="S299" s="16">
        <f t="shared" si="13"/>
        <v>0.61563972398302935</v>
      </c>
      <c r="T299" s="16">
        <f t="shared" si="14"/>
        <v>-23.640000000000008</v>
      </c>
    </row>
    <row r="300" spans="17:20" x14ac:dyDescent="0.25">
      <c r="Q300" s="15">
        <v>2.98</v>
      </c>
      <c r="R300" s="16">
        <f t="shared" si="12"/>
        <v>1.1919999999999999</v>
      </c>
      <c r="S300" s="16">
        <f t="shared" si="13"/>
        <v>0.60951400637878228</v>
      </c>
      <c r="T300" s="16">
        <f t="shared" si="14"/>
        <v>-23.759999999999998</v>
      </c>
    </row>
    <row r="301" spans="17:20" x14ac:dyDescent="0.25">
      <c r="Q301" s="15">
        <v>2.99</v>
      </c>
      <c r="R301" s="16">
        <f t="shared" si="12"/>
        <v>1.1960000000000002</v>
      </c>
      <c r="S301" s="16">
        <f t="shared" si="13"/>
        <v>0.60344924068310235</v>
      </c>
      <c r="T301" s="16">
        <f t="shared" si="14"/>
        <v>-23.880000000000003</v>
      </c>
    </row>
    <row r="302" spans="17:20" x14ac:dyDescent="0.25">
      <c r="Q302" s="15">
        <v>3</v>
      </c>
      <c r="R302" s="16">
        <f t="shared" si="12"/>
        <v>1.2000000000000002</v>
      </c>
      <c r="S302" s="16">
        <f t="shared" si="13"/>
        <v>0.59744482041436708</v>
      </c>
      <c r="T302" s="16">
        <f t="shared" si="14"/>
        <v>-24.000000000000007</v>
      </c>
    </row>
    <row r="303" spans="17:20" x14ac:dyDescent="0.25">
      <c r="Q303" s="15">
        <v>3.01</v>
      </c>
      <c r="R303" s="16">
        <f t="shared" si="12"/>
        <v>1.204</v>
      </c>
      <c r="S303" s="16">
        <f t="shared" si="13"/>
        <v>0.59150014512554605</v>
      </c>
      <c r="T303" s="16">
        <f t="shared" si="14"/>
        <v>-24.119999999999997</v>
      </c>
    </row>
    <row r="304" spans="17:20" x14ac:dyDescent="0.25">
      <c r="Q304" s="15">
        <v>3.02</v>
      </c>
      <c r="R304" s="16">
        <f t="shared" si="12"/>
        <v>1.2080000000000002</v>
      </c>
      <c r="S304" s="16">
        <f t="shared" si="13"/>
        <v>0.58561462034415523</v>
      </c>
      <c r="T304" s="16">
        <f t="shared" si="14"/>
        <v>-24.240000000000009</v>
      </c>
    </row>
    <row r="305" spans="17:20" x14ac:dyDescent="0.25">
      <c r="Q305" s="15">
        <v>3.03</v>
      </c>
      <c r="R305" s="16">
        <f t="shared" si="12"/>
        <v>1.212</v>
      </c>
      <c r="S305" s="16">
        <f t="shared" si="13"/>
        <v>0.57978765751281347</v>
      </c>
      <c r="T305" s="16">
        <f t="shared" si="14"/>
        <v>-24.36</v>
      </c>
    </row>
    <row r="306" spans="17:20" x14ac:dyDescent="0.25">
      <c r="Q306" s="15">
        <v>3.04</v>
      </c>
      <c r="R306" s="16">
        <f t="shared" si="12"/>
        <v>1.2160000000000002</v>
      </c>
      <c r="S306" s="16">
        <f t="shared" si="13"/>
        <v>0.5740186739303802</v>
      </c>
      <c r="T306" s="16">
        <f t="shared" si="14"/>
        <v>-24.480000000000004</v>
      </c>
    </row>
    <row r="307" spans="17:20" x14ac:dyDescent="0.25">
      <c r="Q307" s="15">
        <v>3.05</v>
      </c>
      <c r="R307" s="16">
        <f t="shared" si="12"/>
        <v>1.22</v>
      </c>
      <c r="S307" s="16">
        <f t="shared" si="13"/>
        <v>0.56830709269369117</v>
      </c>
      <c r="T307" s="16">
        <f t="shared" si="14"/>
        <v>-24.6</v>
      </c>
    </row>
    <row r="308" spans="17:20" x14ac:dyDescent="0.25">
      <c r="Q308" s="15">
        <v>3.06</v>
      </c>
      <c r="R308" s="16">
        <f t="shared" si="12"/>
        <v>1.2240000000000002</v>
      </c>
      <c r="S308" s="16">
        <f t="shared" si="13"/>
        <v>0.56265234263986152</v>
      </c>
      <c r="T308" s="16">
        <f t="shared" si="14"/>
        <v>-24.720000000000006</v>
      </c>
    </row>
    <row r="309" spans="17:20" x14ac:dyDescent="0.25">
      <c r="Q309" s="15">
        <v>3.07</v>
      </c>
      <c r="R309" s="16">
        <f t="shared" si="12"/>
        <v>1.228</v>
      </c>
      <c r="S309" s="16">
        <f t="shared" si="13"/>
        <v>0.55705385828917531</v>
      </c>
      <c r="T309" s="16">
        <f t="shared" si="14"/>
        <v>-24.839999999999996</v>
      </c>
    </row>
    <row r="310" spans="17:20" x14ac:dyDescent="0.25">
      <c r="Q310" s="15">
        <v>3.08</v>
      </c>
      <c r="R310" s="16">
        <f t="shared" si="12"/>
        <v>1.2320000000000002</v>
      </c>
      <c r="S310" s="16">
        <f t="shared" si="13"/>
        <v>0.5515110797885302</v>
      </c>
      <c r="T310" s="16">
        <f t="shared" si="14"/>
        <v>-24.960000000000008</v>
      </c>
    </row>
    <row r="311" spans="17:20" x14ac:dyDescent="0.25">
      <c r="Q311" s="15">
        <v>3.09</v>
      </c>
      <c r="R311" s="16">
        <f t="shared" si="12"/>
        <v>1.236</v>
      </c>
      <c r="S311" s="16">
        <f t="shared" si="13"/>
        <v>0.54602345285545884</v>
      </c>
      <c r="T311" s="16">
        <f t="shared" si="14"/>
        <v>-25.08</v>
      </c>
    </row>
    <row r="312" spans="17:20" x14ac:dyDescent="0.25">
      <c r="Q312" s="15">
        <v>3.1</v>
      </c>
      <c r="R312" s="16">
        <f t="shared" si="12"/>
        <v>1.2400000000000002</v>
      </c>
      <c r="S312" s="16">
        <f t="shared" si="13"/>
        <v>0.54059042872269336</v>
      </c>
      <c r="T312" s="16">
        <f t="shared" si="14"/>
        <v>-25.200000000000003</v>
      </c>
    </row>
    <row r="313" spans="17:20" x14ac:dyDescent="0.25">
      <c r="Q313" s="15">
        <v>3.11</v>
      </c>
      <c r="R313" s="16">
        <f t="shared" si="12"/>
        <v>1.244</v>
      </c>
      <c r="S313" s="16">
        <f t="shared" si="13"/>
        <v>0.53521146408329445</v>
      </c>
      <c r="T313" s="16">
        <f t="shared" si="14"/>
        <v>-25.32</v>
      </c>
    </row>
    <row r="314" spans="17:20" x14ac:dyDescent="0.25">
      <c r="Q314" s="15">
        <v>3.12</v>
      </c>
      <c r="R314" s="16">
        <f t="shared" si="12"/>
        <v>1.2480000000000002</v>
      </c>
      <c r="S314" s="16">
        <f t="shared" si="13"/>
        <v>0.5298860210363141</v>
      </c>
      <c r="T314" s="16">
        <f t="shared" si="14"/>
        <v>-25.440000000000005</v>
      </c>
    </row>
    <row r="315" spans="17:20" x14ac:dyDescent="0.25">
      <c r="Q315" s="15">
        <v>3.13</v>
      </c>
      <c r="R315" s="16">
        <f t="shared" si="12"/>
        <v>1.252</v>
      </c>
      <c r="S315" s="16">
        <f t="shared" si="13"/>
        <v>0.52461356703301132</v>
      </c>
      <c r="T315" s="16">
        <f t="shared" si="14"/>
        <v>-25.560000000000002</v>
      </c>
    </row>
    <row r="316" spans="17:20" x14ac:dyDescent="0.25">
      <c r="Q316" s="15">
        <v>3.14</v>
      </c>
      <c r="R316" s="16">
        <f t="shared" si="12"/>
        <v>1.2560000000000002</v>
      </c>
      <c r="S316" s="16">
        <f t="shared" si="13"/>
        <v>0.5193935748235905</v>
      </c>
      <c r="T316" s="16">
        <f t="shared" si="14"/>
        <v>-25.680000000000007</v>
      </c>
    </row>
    <row r="317" spans="17:20" x14ac:dyDescent="0.25">
      <c r="Q317" s="15">
        <v>3.15</v>
      </c>
      <c r="R317" s="16">
        <f t="shared" si="12"/>
        <v>1.26</v>
      </c>
      <c r="S317" s="16">
        <f t="shared" si="13"/>
        <v>0.51422552240448227</v>
      </c>
      <c r="T317" s="16">
        <f t="shared" si="14"/>
        <v>-25.799999999999997</v>
      </c>
    </row>
    <row r="318" spans="17:20" x14ac:dyDescent="0.25">
      <c r="Q318" s="15">
        <v>3.16</v>
      </c>
      <c r="R318" s="16">
        <f t="shared" si="12"/>
        <v>1.2640000000000002</v>
      </c>
      <c r="S318" s="16">
        <f t="shared" si="13"/>
        <v>0.50910889296613637</v>
      </c>
      <c r="T318" s="16">
        <f t="shared" si="14"/>
        <v>-25.920000000000009</v>
      </c>
    </row>
    <row r="319" spans="17:20" x14ac:dyDescent="0.25">
      <c r="Q319" s="15">
        <v>3.17</v>
      </c>
      <c r="R319" s="16">
        <f t="shared" si="12"/>
        <v>1.268</v>
      </c>
      <c r="S319" s="16">
        <f t="shared" si="13"/>
        <v>0.50404317484134664</v>
      </c>
      <c r="T319" s="16">
        <f t="shared" si="14"/>
        <v>-26.04</v>
      </c>
    </row>
    <row r="320" spans="17:20" x14ac:dyDescent="0.25">
      <c r="Q320" s="15">
        <v>3.18</v>
      </c>
      <c r="R320" s="16">
        <f t="shared" si="12"/>
        <v>1.2720000000000002</v>
      </c>
      <c r="S320" s="16">
        <f t="shared" si="13"/>
        <v>0.49902786145407774</v>
      </c>
      <c r="T320" s="16">
        <f t="shared" si="14"/>
        <v>-26.160000000000011</v>
      </c>
    </row>
    <row r="321" spans="17:20" x14ac:dyDescent="0.25">
      <c r="Q321" s="15">
        <v>3.19</v>
      </c>
      <c r="R321" s="16">
        <f t="shared" si="12"/>
        <v>1.276</v>
      </c>
      <c r="S321" s="16">
        <f t="shared" si="13"/>
        <v>0.49406245126881287</v>
      </c>
      <c r="T321" s="16">
        <f t="shared" si="14"/>
        <v>-26.28</v>
      </c>
    </row>
    <row r="322" spans="17:20" x14ac:dyDescent="0.25">
      <c r="Q322" s="15">
        <v>3.2</v>
      </c>
      <c r="R322" s="16">
        <f t="shared" si="12"/>
        <v>1.2800000000000002</v>
      </c>
      <c r="S322" s="16">
        <f t="shared" si="13"/>
        <v>0.48914644774039429</v>
      </c>
      <c r="T322" s="16">
        <f t="shared" si="14"/>
        <v>-26.400000000000006</v>
      </c>
    </row>
    <row r="323" spans="17:20" x14ac:dyDescent="0.25">
      <c r="Q323" s="15">
        <v>3.21</v>
      </c>
      <c r="R323" s="16">
        <f t="shared" ref="R323:R386" si="15">Q323*$B$20</f>
        <v>1.284</v>
      </c>
      <c r="S323" s="16">
        <f t="shared" ref="S323:S386" si="16">$B$17*(EXP(-R323/$B$20))</f>
        <v>0.48427935926437377</v>
      </c>
      <c r="T323" s="16">
        <f t="shared" ref="T323:T386" si="17">$B$17-($B$17/$B$20)*R323</f>
        <v>-26.520000000000003</v>
      </c>
    </row>
    <row r="324" spans="17:20" x14ac:dyDescent="0.25">
      <c r="Q324" s="15">
        <v>3.22</v>
      </c>
      <c r="R324" s="16">
        <f t="shared" si="15"/>
        <v>1.2880000000000003</v>
      </c>
      <c r="S324" s="16">
        <f t="shared" si="16"/>
        <v>0.47946069912784661</v>
      </c>
      <c r="T324" s="16">
        <f t="shared" si="17"/>
        <v>-26.640000000000008</v>
      </c>
    </row>
    <row r="325" spans="17:20" x14ac:dyDescent="0.25">
      <c r="Q325" s="15">
        <v>3.23</v>
      </c>
      <c r="R325" s="16">
        <f t="shared" si="15"/>
        <v>1.292</v>
      </c>
      <c r="S325" s="16">
        <f t="shared" si="16"/>
        <v>0.47468998546078467</v>
      </c>
      <c r="T325" s="16">
        <f t="shared" si="17"/>
        <v>-26.759999999999998</v>
      </c>
    </row>
    <row r="326" spans="17:20" x14ac:dyDescent="0.25">
      <c r="Q326" s="15">
        <v>3.24</v>
      </c>
      <c r="R326" s="16">
        <f t="shared" si="15"/>
        <v>1.2960000000000003</v>
      </c>
      <c r="S326" s="16">
        <f t="shared" si="16"/>
        <v>0.46996674118784454</v>
      </c>
      <c r="T326" s="16">
        <f t="shared" si="17"/>
        <v>-26.88000000000001</v>
      </c>
    </row>
    <row r="327" spans="17:20" x14ac:dyDescent="0.25">
      <c r="Q327" s="15">
        <v>3.25</v>
      </c>
      <c r="R327" s="16">
        <f t="shared" si="15"/>
        <v>1.3</v>
      </c>
      <c r="S327" s="16">
        <f t="shared" si="16"/>
        <v>0.46529049398066413</v>
      </c>
      <c r="T327" s="16">
        <f t="shared" si="17"/>
        <v>-27</v>
      </c>
    </row>
    <row r="328" spans="17:20" x14ac:dyDescent="0.25">
      <c r="Q328" s="15">
        <v>3.26</v>
      </c>
      <c r="R328" s="16">
        <f t="shared" si="15"/>
        <v>1.304</v>
      </c>
      <c r="S328" s="16">
        <f t="shared" si="16"/>
        <v>0.4606607762106249</v>
      </c>
      <c r="T328" s="16">
        <f t="shared" si="17"/>
        <v>-27.120000000000005</v>
      </c>
    </row>
    <row r="329" spans="17:20" x14ac:dyDescent="0.25">
      <c r="Q329" s="15">
        <v>3.27</v>
      </c>
      <c r="R329" s="16">
        <f t="shared" si="15"/>
        <v>1.3080000000000001</v>
      </c>
      <c r="S329" s="16">
        <f t="shared" si="16"/>
        <v>0.45607712490209174</v>
      </c>
      <c r="T329" s="16">
        <f t="shared" si="17"/>
        <v>-27.240000000000002</v>
      </c>
    </row>
    <row r="330" spans="17:20" x14ac:dyDescent="0.25">
      <c r="Q330" s="15">
        <v>3.28</v>
      </c>
      <c r="R330" s="16">
        <f t="shared" si="15"/>
        <v>1.3120000000000001</v>
      </c>
      <c r="S330" s="16">
        <f t="shared" si="16"/>
        <v>0.45153908168611467</v>
      </c>
      <c r="T330" s="16">
        <f t="shared" si="17"/>
        <v>-27.36</v>
      </c>
    </row>
    <row r="331" spans="17:20" x14ac:dyDescent="0.25">
      <c r="Q331" s="15">
        <v>3.29</v>
      </c>
      <c r="R331" s="16">
        <f t="shared" si="15"/>
        <v>1.3160000000000001</v>
      </c>
      <c r="S331" s="16">
        <f t="shared" si="16"/>
        <v>0.44704619275458968</v>
      </c>
      <c r="T331" s="16">
        <f t="shared" si="17"/>
        <v>-27.480000000000004</v>
      </c>
    </row>
    <row r="332" spans="17:20" x14ac:dyDescent="0.25">
      <c r="Q332" s="15">
        <v>3.3</v>
      </c>
      <c r="R332" s="16">
        <f t="shared" si="15"/>
        <v>1.32</v>
      </c>
      <c r="S332" s="16">
        <f t="shared" si="16"/>
        <v>0.44259800881488021</v>
      </c>
      <c r="T332" s="16">
        <f t="shared" si="17"/>
        <v>-27.6</v>
      </c>
    </row>
    <row r="333" spans="17:20" x14ac:dyDescent="0.25">
      <c r="Q333" s="15">
        <v>3.31</v>
      </c>
      <c r="R333" s="16">
        <f t="shared" si="15"/>
        <v>1.3240000000000001</v>
      </c>
      <c r="S333" s="16">
        <f t="shared" si="16"/>
        <v>0.43819408504488483</v>
      </c>
      <c r="T333" s="16">
        <f t="shared" si="17"/>
        <v>-27.72</v>
      </c>
    </row>
    <row r="334" spans="17:20" x14ac:dyDescent="0.25">
      <c r="Q334" s="15">
        <v>3.32</v>
      </c>
      <c r="R334" s="16">
        <f t="shared" si="15"/>
        <v>1.3280000000000001</v>
      </c>
      <c r="S334" s="16">
        <f t="shared" si="16"/>
        <v>0.43383398104855708</v>
      </c>
      <c r="T334" s="16">
        <f t="shared" si="17"/>
        <v>-27.840000000000003</v>
      </c>
    </row>
    <row r="335" spans="17:20" x14ac:dyDescent="0.25">
      <c r="Q335" s="15">
        <v>3.33</v>
      </c>
      <c r="R335" s="16">
        <f t="shared" si="15"/>
        <v>1.3320000000000001</v>
      </c>
      <c r="S335" s="16">
        <f t="shared" si="16"/>
        <v>0.42951726081186359</v>
      </c>
      <c r="T335" s="16">
        <f t="shared" si="17"/>
        <v>-27.96</v>
      </c>
    </row>
    <row r="336" spans="17:20" x14ac:dyDescent="0.25">
      <c r="Q336" s="15">
        <v>3.34</v>
      </c>
      <c r="R336" s="16">
        <f t="shared" si="15"/>
        <v>1.3360000000000001</v>
      </c>
      <c r="S336" s="16">
        <f t="shared" si="16"/>
        <v>0.42524349265918371</v>
      </c>
      <c r="T336" s="16">
        <f t="shared" si="17"/>
        <v>-28.080000000000005</v>
      </c>
    </row>
    <row r="337" spans="17:20" x14ac:dyDescent="0.25">
      <c r="Q337" s="15">
        <v>3.35</v>
      </c>
      <c r="R337" s="16">
        <f t="shared" si="15"/>
        <v>1.34</v>
      </c>
      <c r="S337" s="16">
        <f t="shared" si="16"/>
        <v>0.4210122492101403</v>
      </c>
      <c r="T337" s="16">
        <f t="shared" si="17"/>
        <v>-28.200000000000003</v>
      </c>
    </row>
    <row r="338" spans="17:20" x14ac:dyDescent="0.25">
      <c r="Q338" s="15">
        <v>3.36</v>
      </c>
      <c r="R338" s="16">
        <f t="shared" si="15"/>
        <v>1.3440000000000001</v>
      </c>
      <c r="S338" s="16">
        <f t="shared" si="16"/>
        <v>0.41682310733686279</v>
      </c>
      <c r="T338" s="16">
        <f t="shared" si="17"/>
        <v>-28.32</v>
      </c>
    </row>
    <row r="339" spans="17:20" x14ac:dyDescent="0.25">
      <c r="Q339" s="15">
        <v>3.37</v>
      </c>
      <c r="R339" s="16">
        <f t="shared" si="15"/>
        <v>1.3480000000000001</v>
      </c>
      <c r="S339" s="16">
        <f t="shared" si="16"/>
        <v>0.41267564812167251</v>
      </c>
      <c r="T339" s="16">
        <f t="shared" si="17"/>
        <v>-28.440000000000005</v>
      </c>
    </row>
    <row r="340" spans="17:20" x14ac:dyDescent="0.25">
      <c r="Q340" s="15">
        <v>3.38</v>
      </c>
      <c r="R340" s="16">
        <f t="shared" si="15"/>
        <v>1.3520000000000001</v>
      </c>
      <c r="S340" s="16">
        <f t="shared" si="16"/>
        <v>0.40856945681519213</v>
      </c>
      <c r="T340" s="16">
        <f t="shared" si="17"/>
        <v>-28.560000000000002</v>
      </c>
    </row>
    <row r="341" spans="17:20" x14ac:dyDescent="0.25">
      <c r="Q341" s="15">
        <v>3.39</v>
      </c>
      <c r="R341" s="16">
        <f t="shared" si="15"/>
        <v>1.3560000000000001</v>
      </c>
      <c r="S341" s="16">
        <f t="shared" si="16"/>
        <v>0.40450412279486875</v>
      </c>
      <c r="T341" s="16">
        <f t="shared" si="17"/>
        <v>-28.68</v>
      </c>
    </row>
    <row r="342" spans="17:20" x14ac:dyDescent="0.25">
      <c r="Q342" s="15">
        <v>3.4</v>
      </c>
      <c r="R342" s="16">
        <f t="shared" si="15"/>
        <v>1.36</v>
      </c>
      <c r="S342" s="16">
        <f t="shared" si="16"/>
        <v>0.40047923952391296</v>
      </c>
      <c r="T342" s="16">
        <f t="shared" si="17"/>
        <v>-28.800000000000004</v>
      </c>
    </row>
    <row r="343" spans="17:20" x14ac:dyDescent="0.25">
      <c r="Q343" s="15">
        <v>3.41</v>
      </c>
      <c r="R343" s="16">
        <f t="shared" si="15"/>
        <v>1.3640000000000001</v>
      </c>
      <c r="S343" s="16">
        <f t="shared" si="16"/>
        <v>0.39649440451064322</v>
      </c>
      <c r="T343" s="16">
        <f t="shared" si="17"/>
        <v>-28.92</v>
      </c>
    </row>
    <row r="344" spans="17:20" x14ac:dyDescent="0.25">
      <c r="Q344" s="15">
        <v>3.42</v>
      </c>
      <c r="R344" s="16">
        <f t="shared" si="15"/>
        <v>1.3680000000000001</v>
      </c>
      <c r="S344" s="16">
        <f t="shared" si="16"/>
        <v>0.39254921926823783</v>
      </c>
      <c r="T344" s="16">
        <f t="shared" si="17"/>
        <v>-29.040000000000006</v>
      </c>
    </row>
    <row r="345" spans="17:20" x14ac:dyDescent="0.25">
      <c r="Q345" s="15">
        <v>3.43</v>
      </c>
      <c r="R345" s="16">
        <f t="shared" si="15"/>
        <v>1.3720000000000001</v>
      </c>
      <c r="S345" s="16">
        <f t="shared" si="16"/>
        <v>0.38864328927488445</v>
      </c>
      <c r="T345" s="16">
        <f t="shared" si="17"/>
        <v>-29.160000000000004</v>
      </c>
    </row>
    <row r="346" spans="17:20" x14ac:dyDescent="0.25">
      <c r="Q346" s="15">
        <v>3.44</v>
      </c>
      <c r="R346" s="16">
        <f t="shared" si="15"/>
        <v>1.3760000000000001</v>
      </c>
      <c r="S346" s="16">
        <f t="shared" si="16"/>
        <v>0.3847762239343292</v>
      </c>
      <c r="T346" s="16">
        <f t="shared" si="17"/>
        <v>-29.28</v>
      </c>
    </row>
    <row r="347" spans="17:20" x14ac:dyDescent="0.25">
      <c r="Q347" s="15">
        <v>3.45</v>
      </c>
      <c r="R347" s="16">
        <f t="shared" si="15"/>
        <v>1.3800000000000001</v>
      </c>
      <c r="S347" s="16">
        <f t="shared" si="16"/>
        <v>0.38094763653681529</v>
      </c>
      <c r="T347" s="16">
        <f t="shared" si="17"/>
        <v>-29.400000000000006</v>
      </c>
    </row>
    <row r="348" spans="17:20" x14ac:dyDescent="0.25">
      <c r="Q348" s="15">
        <v>3.46</v>
      </c>
      <c r="R348" s="16">
        <f t="shared" si="15"/>
        <v>1.3840000000000001</v>
      </c>
      <c r="S348" s="16">
        <f t="shared" si="16"/>
        <v>0.37715714422041252</v>
      </c>
      <c r="T348" s="16">
        <f t="shared" si="17"/>
        <v>-29.520000000000003</v>
      </c>
    </row>
    <row r="349" spans="17:20" x14ac:dyDescent="0.25">
      <c r="Q349" s="15">
        <v>3.47</v>
      </c>
      <c r="R349" s="16">
        <f t="shared" si="15"/>
        <v>1.3880000000000001</v>
      </c>
      <c r="S349" s="16">
        <f t="shared" si="16"/>
        <v>0.3734043679327303</v>
      </c>
      <c r="T349" s="16">
        <f t="shared" si="17"/>
        <v>-29.64</v>
      </c>
    </row>
    <row r="350" spans="17:20" x14ac:dyDescent="0.25">
      <c r="Q350" s="15">
        <v>3.48</v>
      </c>
      <c r="R350" s="16">
        <f t="shared" si="15"/>
        <v>1.3920000000000001</v>
      </c>
      <c r="S350" s="16">
        <f t="shared" si="16"/>
        <v>0.36968893239301293</v>
      </c>
      <c r="T350" s="16">
        <f t="shared" si="17"/>
        <v>-29.760000000000005</v>
      </c>
    </row>
    <row r="351" spans="17:20" x14ac:dyDescent="0.25">
      <c r="Q351" s="15">
        <v>3.49</v>
      </c>
      <c r="R351" s="16">
        <f t="shared" si="15"/>
        <v>1.3960000000000001</v>
      </c>
      <c r="S351" s="16">
        <f t="shared" si="16"/>
        <v>0.3660104660546098</v>
      </c>
      <c r="T351" s="16">
        <f t="shared" si="17"/>
        <v>-29.880000000000003</v>
      </c>
    </row>
    <row r="352" spans="17:20" x14ac:dyDescent="0.25">
      <c r="Q352" s="15">
        <v>3.5</v>
      </c>
      <c r="R352" s="16">
        <f t="shared" si="15"/>
        <v>1.4000000000000001</v>
      </c>
      <c r="S352" s="16">
        <f t="shared" si="16"/>
        <v>0.36236860106782198</v>
      </c>
      <c r="T352" s="16">
        <f t="shared" si="17"/>
        <v>-30.000000000000007</v>
      </c>
    </row>
    <row r="353" spans="17:20" x14ac:dyDescent="0.25">
      <c r="Q353" s="15">
        <v>3.51</v>
      </c>
      <c r="R353" s="16">
        <f t="shared" si="15"/>
        <v>1.4039999999999999</v>
      </c>
      <c r="S353" s="16">
        <f t="shared" si="16"/>
        <v>0.35876297324311585</v>
      </c>
      <c r="T353" s="16">
        <f t="shared" si="17"/>
        <v>-30.119999999999997</v>
      </c>
    </row>
    <row r="354" spans="17:20" x14ac:dyDescent="0.25">
      <c r="Q354" s="15">
        <v>3.52</v>
      </c>
      <c r="R354" s="16">
        <f t="shared" si="15"/>
        <v>1.4080000000000001</v>
      </c>
      <c r="S354" s="16">
        <f t="shared" si="16"/>
        <v>0.35519322201470399</v>
      </c>
      <c r="T354" s="16">
        <f t="shared" si="17"/>
        <v>-30.240000000000002</v>
      </c>
    </row>
    <row r="355" spans="17:20" x14ac:dyDescent="0.25">
      <c r="Q355" s="15">
        <v>3.53</v>
      </c>
      <c r="R355" s="16">
        <f t="shared" si="15"/>
        <v>1.4119999999999999</v>
      </c>
      <c r="S355" s="16">
        <f t="shared" si="16"/>
        <v>0.35165899040448911</v>
      </c>
      <c r="T355" s="16">
        <f t="shared" si="17"/>
        <v>-30.36</v>
      </c>
    </row>
    <row r="356" spans="17:20" x14ac:dyDescent="0.25">
      <c r="Q356" s="15">
        <v>3.54</v>
      </c>
      <c r="R356" s="16">
        <f t="shared" si="15"/>
        <v>1.4160000000000001</v>
      </c>
      <c r="S356" s="16">
        <f t="shared" si="16"/>
        <v>0.34815992498636461</v>
      </c>
      <c r="T356" s="16">
        <f t="shared" si="17"/>
        <v>-30.480000000000004</v>
      </c>
    </row>
    <row r="357" spans="17:20" x14ac:dyDescent="0.25">
      <c r="Q357" s="15">
        <v>3.55</v>
      </c>
      <c r="R357" s="16">
        <f t="shared" si="15"/>
        <v>1.42</v>
      </c>
      <c r="S357" s="16">
        <f t="shared" si="16"/>
        <v>0.34469567585087318</v>
      </c>
      <c r="T357" s="16">
        <f t="shared" si="17"/>
        <v>-30.599999999999994</v>
      </c>
    </row>
    <row r="358" spans="17:20" x14ac:dyDescent="0.25">
      <c r="Q358" s="15">
        <v>3.56</v>
      </c>
      <c r="R358" s="16">
        <f t="shared" si="15"/>
        <v>1.4240000000000002</v>
      </c>
      <c r="S358" s="16">
        <f t="shared" si="16"/>
        <v>0.34126589657021406</v>
      </c>
      <c r="T358" s="16">
        <f t="shared" si="17"/>
        <v>-30.720000000000006</v>
      </c>
    </row>
    <row r="359" spans="17:20" x14ac:dyDescent="0.25">
      <c r="Q359" s="15">
        <v>3.57</v>
      </c>
      <c r="R359" s="16">
        <f t="shared" si="15"/>
        <v>1.4279999999999999</v>
      </c>
      <c r="S359" s="16">
        <f t="shared" si="16"/>
        <v>0.33787024416360129</v>
      </c>
      <c r="T359" s="16">
        <f t="shared" si="17"/>
        <v>-30.839999999999996</v>
      </c>
    </row>
    <row r="360" spans="17:20" x14ac:dyDescent="0.25">
      <c r="Q360" s="15">
        <v>3.58</v>
      </c>
      <c r="R360" s="16">
        <f t="shared" si="15"/>
        <v>1.4320000000000002</v>
      </c>
      <c r="S360" s="16">
        <f t="shared" si="16"/>
        <v>0.33450837906296416</v>
      </c>
      <c r="T360" s="16">
        <f t="shared" si="17"/>
        <v>-30.960000000000008</v>
      </c>
    </row>
    <row r="361" spans="17:20" x14ac:dyDescent="0.25">
      <c r="Q361" s="15">
        <v>3.59</v>
      </c>
      <c r="R361" s="16">
        <f t="shared" si="15"/>
        <v>1.4359999999999999</v>
      </c>
      <c r="S361" s="16">
        <f t="shared" si="16"/>
        <v>0.33117996507899145</v>
      </c>
      <c r="T361" s="16">
        <f t="shared" si="17"/>
        <v>-31.08</v>
      </c>
    </row>
    <row r="362" spans="17:20" x14ac:dyDescent="0.25">
      <c r="Q362" s="15">
        <v>3.6</v>
      </c>
      <c r="R362" s="16">
        <f t="shared" si="15"/>
        <v>1.4400000000000002</v>
      </c>
      <c r="S362" s="16">
        <f t="shared" si="16"/>
        <v>0.32788466936751071</v>
      </c>
      <c r="T362" s="16">
        <f t="shared" si="17"/>
        <v>-31.200000000000003</v>
      </c>
    </row>
    <row r="363" spans="17:20" x14ac:dyDescent="0.25">
      <c r="Q363" s="15">
        <v>3.61</v>
      </c>
      <c r="R363" s="16">
        <f t="shared" si="15"/>
        <v>1.444</v>
      </c>
      <c r="S363" s="16">
        <f t="shared" si="16"/>
        <v>0.32462216239620501</v>
      </c>
      <c r="T363" s="16">
        <f t="shared" si="17"/>
        <v>-31.32</v>
      </c>
    </row>
    <row r="364" spans="17:20" x14ac:dyDescent="0.25">
      <c r="Q364" s="15">
        <v>3.62</v>
      </c>
      <c r="R364" s="16">
        <f t="shared" si="15"/>
        <v>1.4480000000000002</v>
      </c>
      <c r="S364" s="16">
        <f t="shared" si="16"/>
        <v>0.32139211791165812</v>
      </c>
      <c r="T364" s="16">
        <f t="shared" si="17"/>
        <v>-31.440000000000005</v>
      </c>
    </row>
    <row r="365" spans="17:20" x14ac:dyDescent="0.25">
      <c r="Q365" s="15">
        <v>3.63</v>
      </c>
      <c r="R365" s="16">
        <f t="shared" si="15"/>
        <v>1.452</v>
      </c>
      <c r="S365" s="16">
        <f t="shared" si="16"/>
        <v>0.31819421290673017</v>
      </c>
      <c r="T365" s="16">
        <f t="shared" si="17"/>
        <v>-31.560000000000002</v>
      </c>
    </row>
    <row r="366" spans="17:20" x14ac:dyDescent="0.25">
      <c r="Q366" s="15">
        <v>3.64</v>
      </c>
      <c r="R366" s="16">
        <f t="shared" si="15"/>
        <v>1.4560000000000002</v>
      </c>
      <c r="S366" s="16">
        <f t="shared" si="16"/>
        <v>0.31502812758825555</v>
      </c>
      <c r="T366" s="16">
        <f t="shared" si="17"/>
        <v>-31.680000000000007</v>
      </c>
    </row>
    <row r="367" spans="17:20" x14ac:dyDescent="0.25">
      <c r="Q367" s="15">
        <v>3.65</v>
      </c>
      <c r="R367" s="16">
        <f t="shared" si="15"/>
        <v>1.46</v>
      </c>
      <c r="S367" s="16">
        <f t="shared" si="16"/>
        <v>0.31189354534506419</v>
      </c>
      <c r="T367" s="16">
        <f t="shared" si="17"/>
        <v>-31.799999999999997</v>
      </c>
    </row>
    <row r="368" spans="17:20" x14ac:dyDescent="0.25">
      <c r="Q368" s="15">
        <v>3.66</v>
      </c>
      <c r="R368" s="16">
        <f t="shared" si="15"/>
        <v>1.4640000000000002</v>
      </c>
      <c r="S368" s="16">
        <f t="shared" si="16"/>
        <v>0.30879015271631927</v>
      </c>
      <c r="T368" s="16">
        <f t="shared" si="17"/>
        <v>-31.920000000000009</v>
      </c>
    </row>
    <row r="369" spans="17:20" x14ac:dyDescent="0.25">
      <c r="Q369" s="15">
        <v>3.67</v>
      </c>
      <c r="R369" s="16">
        <f t="shared" si="15"/>
        <v>1.468</v>
      </c>
      <c r="S369" s="16">
        <f t="shared" si="16"/>
        <v>0.30571763936017221</v>
      </c>
      <c r="T369" s="16">
        <f t="shared" si="17"/>
        <v>-32.04</v>
      </c>
    </row>
    <row r="370" spans="17:20" x14ac:dyDescent="0.25">
      <c r="Q370" s="15">
        <v>3.68</v>
      </c>
      <c r="R370" s="16">
        <f t="shared" si="15"/>
        <v>1.4720000000000002</v>
      </c>
      <c r="S370" s="16">
        <f t="shared" si="16"/>
        <v>0.30267569802272654</v>
      </c>
      <c r="T370" s="16">
        <f t="shared" si="17"/>
        <v>-32.160000000000004</v>
      </c>
    </row>
    <row r="371" spans="17:20" x14ac:dyDescent="0.25">
      <c r="Q371" s="15">
        <v>3.69</v>
      </c>
      <c r="R371" s="16">
        <f t="shared" si="15"/>
        <v>1.476</v>
      </c>
      <c r="S371" s="16">
        <f t="shared" si="16"/>
        <v>0.29966402450731389</v>
      </c>
      <c r="T371" s="16">
        <f t="shared" si="17"/>
        <v>-32.28</v>
      </c>
    </row>
    <row r="372" spans="17:20" x14ac:dyDescent="0.25">
      <c r="Q372" s="15">
        <v>3.7</v>
      </c>
      <c r="R372" s="16">
        <f t="shared" si="15"/>
        <v>1.4800000000000002</v>
      </c>
      <c r="S372" s="16">
        <f t="shared" si="16"/>
        <v>0.29668231764407266</v>
      </c>
      <c r="T372" s="16">
        <f t="shared" si="17"/>
        <v>-32.400000000000006</v>
      </c>
    </row>
    <row r="373" spans="17:20" x14ac:dyDescent="0.25">
      <c r="Q373" s="15">
        <v>3.71</v>
      </c>
      <c r="R373" s="16">
        <f t="shared" si="15"/>
        <v>1.484</v>
      </c>
      <c r="S373" s="16">
        <f t="shared" si="16"/>
        <v>0.29373027925983203</v>
      </c>
      <c r="T373" s="16">
        <f t="shared" si="17"/>
        <v>-32.519999999999996</v>
      </c>
    </row>
    <row r="374" spans="17:20" x14ac:dyDescent="0.25">
      <c r="Q374" s="15">
        <v>3.72</v>
      </c>
      <c r="R374" s="16">
        <f t="shared" si="15"/>
        <v>1.4880000000000002</v>
      </c>
      <c r="S374" s="16">
        <f t="shared" si="16"/>
        <v>0.29080761414829337</v>
      </c>
      <c r="T374" s="16">
        <f t="shared" si="17"/>
        <v>-32.640000000000008</v>
      </c>
    </row>
    <row r="375" spans="17:20" x14ac:dyDescent="0.25">
      <c r="Q375" s="15">
        <v>3.73</v>
      </c>
      <c r="R375" s="16">
        <f t="shared" si="15"/>
        <v>1.492</v>
      </c>
      <c r="S375" s="16">
        <f t="shared" si="16"/>
        <v>0.28791403004051008</v>
      </c>
      <c r="T375" s="16">
        <f t="shared" si="17"/>
        <v>-32.76</v>
      </c>
    </row>
    <row r="376" spans="17:20" x14ac:dyDescent="0.25">
      <c r="Q376" s="15">
        <v>3.74</v>
      </c>
      <c r="R376" s="16">
        <f t="shared" si="15"/>
        <v>1.4960000000000002</v>
      </c>
      <c r="S376" s="16">
        <f t="shared" si="16"/>
        <v>0.28504923757565997</v>
      </c>
      <c r="T376" s="16">
        <f t="shared" si="17"/>
        <v>-32.88000000000001</v>
      </c>
    </row>
    <row r="377" spans="17:20" x14ac:dyDescent="0.25">
      <c r="Q377" s="15">
        <v>3.75</v>
      </c>
      <c r="R377" s="16">
        <f t="shared" si="15"/>
        <v>1.5</v>
      </c>
      <c r="S377" s="16">
        <f t="shared" si="16"/>
        <v>0.2822129502721093</v>
      </c>
      <c r="T377" s="16">
        <f t="shared" si="17"/>
        <v>-33</v>
      </c>
    </row>
    <row r="378" spans="17:20" x14ac:dyDescent="0.25">
      <c r="Q378" s="15">
        <v>3.76</v>
      </c>
      <c r="R378" s="16">
        <f t="shared" si="15"/>
        <v>1.504</v>
      </c>
      <c r="S378" s="16">
        <f t="shared" si="16"/>
        <v>0.27940488449876411</v>
      </c>
      <c r="T378" s="16">
        <f t="shared" si="17"/>
        <v>-33.119999999999997</v>
      </c>
    </row>
    <row r="379" spans="17:20" x14ac:dyDescent="0.25">
      <c r="Q379" s="15">
        <v>3.77</v>
      </c>
      <c r="R379" s="16">
        <f t="shared" si="15"/>
        <v>1.508</v>
      </c>
      <c r="S379" s="16">
        <f t="shared" si="16"/>
        <v>0.27662475944670684</v>
      </c>
      <c r="T379" s="16">
        <f t="shared" si="17"/>
        <v>-33.24</v>
      </c>
    </row>
    <row r="380" spans="17:20" x14ac:dyDescent="0.25">
      <c r="Q380" s="15">
        <v>3.78</v>
      </c>
      <c r="R380" s="16">
        <f t="shared" si="15"/>
        <v>1.512</v>
      </c>
      <c r="S380" s="16">
        <f t="shared" si="16"/>
        <v>0.27387229710111577</v>
      </c>
      <c r="T380" s="16">
        <f t="shared" si="17"/>
        <v>-33.36</v>
      </c>
    </row>
    <row r="381" spans="17:20" x14ac:dyDescent="0.25">
      <c r="Q381" s="15">
        <v>3.79</v>
      </c>
      <c r="R381" s="16">
        <f t="shared" si="15"/>
        <v>1.516</v>
      </c>
      <c r="S381" s="16">
        <f t="shared" si="16"/>
        <v>0.27114722221346238</v>
      </c>
      <c r="T381" s="16">
        <f t="shared" si="17"/>
        <v>-33.480000000000004</v>
      </c>
    </row>
    <row r="382" spans="17:20" x14ac:dyDescent="0.25">
      <c r="Q382" s="15">
        <v>3.8</v>
      </c>
      <c r="R382" s="16">
        <f t="shared" si="15"/>
        <v>1.52</v>
      </c>
      <c r="S382" s="16">
        <f t="shared" si="16"/>
        <v>0.26844926227398724</v>
      </c>
      <c r="T382" s="16">
        <f t="shared" si="17"/>
        <v>-33.6</v>
      </c>
    </row>
    <row r="383" spans="17:20" x14ac:dyDescent="0.25">
      <c r="Q383" s="15">
        <v>3.81</v>
      </c>
      <c r="R383" s="16">
        <f t="shared" si="15"/>
        <v>1.524</v>
      </c>
      <c r="S383" s="16">
        <f t="shared" si="16"/>
        <v>0.26577814748444778</v>
      </c>
      <c r="T383" s="16">
        <f t="shared" si="17"/>
        <v>-33.72</v>
      </c>
    </row>
    <row r="384" spans="17:20" x14ac:dyDescent="0.25">
      <c r="Q384" s="15">
        <v>3.82</v>
      </c>
      <c r="R384" s="16">
        <f t="shared" si="15"/>
        <v>1.528</v>
      </c>
      <c r="S384" s="16">
        <f t="shared" si="16"/>
        <v>0.26313361073113944</v>
      </c>
      <c r="T384" s="16">
        <f t="shared" si="17"/>
        <v>-33.840000000000003</v>
      </c>
    </row>
    <row r="385" spans="17:20" x14ac:dyDescent="0.25">
      <c r="Q385" s="15">
        <v>3.83</v>
      </c>
      <c r="R385" s="16">
        <f t="shared" si="15"/>
        <v>1.532</v>
      </c>
      <c r="S385" s="16">
        <f t="shared" si="16"/>
        <v>0.26051538755818282</v>
      </c>
      <c r="T385" s="16">
        <f t="shared" si="17"/>
        <v>-33.96</v>
      </c>
    </row>
    <row r="386" spans="17:20" x14ac:dyDescent="0.25">
      <c r="Q386" s="15">
        <v>3.84</v>
      </c>
      <c r="R386" s="16">
        <f t="shared" si="15"/>
        <v>1.536</v>
      </c>
      <c r="S386" s="16">
        <f t="shared" si="16"/>
        <v>0.25792321614107905</v>
      </c>
      <c r="T386" s="16">
        <f t="shared" si="17"/>
        <v>-34.08</v>
      </c>
    </row>
    <row r="387" spans="17:20" x14ac:dyDescent="0.25">
      <c r="Q387" s="15">
        <v>3.85</v>
      </c>
      <c r="R387" s="16">
        <f t="shared" ref="R387:R450" si="18">Q387*$B$20</f>
        <v>1.54</v>
      </c>
      <c r="S387" s="16">
        <f t="shared" ref="S387:S450" si="19">$B$17*(EXP(-R387/$B$20))</f>
        <v>0.25535683726052605</v>
      </c>
      <c r="T387" s="16">
        <f t="shared" ref="T387:T450" si="20">$B$17-($B$17/$B$20)*R387</f>
        <v>-34.200000000000003</v>
      </c>
    </row>
    <row r="388" spans="17:20" x14ac:dyDescent="0.25">
      <c r="Q388" s="15">
        <v>3.86</v>
      </c>
      <c r="R388" s="16">
        <f t="shared" si="18"/>
        <v>1.544</v>
      </c>
      <c r="S388" s="16">
        <f t="shared" si="19"/>
        <v>0.2528159942764972</v>
      </c>
      <c r="T388" s="16">
        <f t="shared" si="20"/>
        <v>-34.32</v>
      </c>
    </row>
    <row r="389" spans="17:20" x14ac:dyDescent="0.25">
      <c r="Q389" s="15">
        <v>3.87</v>
      </c>
      <c r="R389" s="16">
        <f t="shared" si="18"/>
        <v>1.548</v>
      </c>
      <c r="S389" s="16">
        <f t="shared" si="19"/>
        <v>0.2503004331025766</v>
      </c>
      <c r="T389" s="16">
        <f t="shared" si="20"/>
        <v>-34.44</v>
      </c>
    </row>
    <row r="390" spans="17:20" x14ac:dyDescent="0.25">
      <c r="Q390" s="15">
        <v>3.88</v>
      </c>
      <c r="R390" s="16">
        <f t="shared" si="18"/>
        <v>1.552</v>
      </c>
      <c r="S390" s="16">
        <f t="shared" si="19"/>
        <v>0.2478099021805508</v>
      </c>
      <c r="T390" s="16">
        <f t="shared" si="20"/>
        <v>-34.56</v>
      </c>
    </row>
    <row r="391" spans="17:20" x14ac:dyDescent="0.25">
      <c r="Q391" s="15">
        <v>3.89</v>
      </c>
      <c r="R391" s="16">
        <f t="shared" si="18"/>
        <v>1.556</v>
      </c>
      <c r="S391" s="16">
        <f t="shared" si="19"/>
        <v>0.24534415245525182</v>
      </c>
      <c r="T391" s="16">
        <f t="shared" si="20"/>
        <v>-34.68</v>
      </c>
    </row>
    <row r="392" spans="17:20" x14ac:dyDescent="0.25">
      <c r="Q392" s="15">
        <v>3.9</v>
      </c>
      <c r="R392" s="16">
        <f t="shared" si="18"/>
        <v>1.56</v>
      </c>
      <c r="S392" s="16">
        <f t="shared" si="19"/>
        <v>0.24290293734965268</v>
      </c>
      <c r="T392" s="16">
        <f t="shared" si="20"/>
        <v>-34.800000000000004</v>
      </c>
    </row>
    <row r="393" spans="17:20" x14ac:dyDescent="0.25">
      <c r="Q393" s="15">
        <v>3.91</v>
      </c>
      <c r="R393" s="16">
        <f t="shared" si="18"/>
        <v>1.5640000000000001</v>
      </c>
      <c r="S393" s="16">
        <f t="shared" si="19"/>
        <v>0.24048601274020817</v>
      </c>
      <c r="T393" s="16">
        <f t="shared" si="20"/>
        <v>-34.92</v>
      </c>
    </row>
    <row r="394" spans="17:20" x14ac:dyDescent="0.25">
      <c r="Q394" s="15">
        <v>3.92</v>
      </c>
      <c r="R394" s="16">
        <f t="shared" si="18"/>
        <v>1.5680000000000001</v>
      </c>
      <c r="S394" s="16">
        <f t="shared" si="19"/>
        <v>0.23809313693244344</v>
      </c>
      <c r="T394" s="16">
        <f t="shared" si="20"/>
        <v>-35.04</v>
      </c>
    </row>
    <row r="395" spans="17:20" x14ac:dyDescent="0.25">
      <c r="Q395" s="15">
        <v>3.93</v>
      </c>
      <c r="R395" s="16">
        <f t="shared" si="18"/>
        <v>1.5720000000000001</v>
      </c>
      <c r="S395" s="16">
        <f t="shared" si="19"/>
        <v>0.23572407063678352</v>
      </c>
      <c r="T395" s="16">
        <f t="shared" si="20"/>
        <v>-35.160000000000004</v>
      </c>
    </row>
    <row r="396" spans="17:20" x14ac:dyDescent="0.25">
      <c r="Q396" s="15">
        <v>3.94</v>
      </c>
      <c r="R396" s="16">
        <f t="shared" si="18"/>
        <v>1.5760000000000001</v>
      </c>
      <c r="S396" s="16">
        <f t="shared" si="19"/>
        <v>0.23337857694462469</v>
      </c>
      <c r="T396" s="16">
        <f t="shared" si="20"/>
        <v>-35.28</v>
      </c>
    </row>
    <row r="397" spans="17:20" x14ac:dyDescent="0.25">
      <c r="Q397" s="15">
        <v>3.95</v>
      </c>
      <c r="R397" s="16">
        <f t="shared" si="18"/>
        <v>1.58</v>
      </c>
      <c r="S397" s="16">
        <f t="shared" si="19"/>
        <v>0.23105642130464304</v>
      </c>
      <c r="T397" s="16">
        <f t="shared" si="20"/>
        <v>-35.400000000000006</v>
      </c>
    </row>
    <row r="398" spans="17:20" x14ac:dyDescent="0.25">
      <c r="Q398" s="15">
        <v>3.96</v>
      </c>
      <c r="R398" s="16">
        <f t="shared" si="18"/>
        <v>1.5840000000000001</v>
      </c>
      <c r="S398" s="16">
        <f t="shared" si="19"/>
        <v>0.22875737149933964</v>
      </c>
      <c r="T398" s="16">
        <f t="shared" si="20"/>
        <v>-35.520000000000003</v>
      </c>
    </row>
    <row r="399" spans="17:20" x14ac:dyDescent="0.25">
      <c r="Q399" s="15">
        <v>3.97</v>
      </c>
      <c r="R399" s="16">
        <f t="shared" si="18"/>
        <v>1.5880000000000001</v>
      </c>
      <c r="S399" s="16">
        <f t="shared" si="19"/>
        <v>0.22648119762181784</v>
      </c>
      <c r="T399" s="16">
        <f t="shared" si="20"/>
        <v>-35.64</v>
      </c>
    </row>
    <row r="400" spans="17:20" x14ac:dyDescent="0.25">
      <c r="Q400" s="15">
        <v>3.98</v>
      </c>
      <c r="R400" s="16">
        <f t="shared" si="18"/>
        <v>1.5920000000000001</v>
      </c>
      <c r="S400" s="16">
        <f t="shared" si="19"/>
        <v>0.22422767205279326</v>
      </c>
      <c r="T400" s="16">
        <f t="shared" si="20"/>
        <v>-35.760000000000005</v>
      </c>
    </row>
    <row r="401" spans="17:20" x14ac:dyDescent="0.25">
      <c r="Q401" s="15">
        <v>3.99</v>
      </c>
      <c r="R401" s="16">
        <f t="shared" si="18"/>
        <v>1.5960000000000001</v>
      </c>
      <c r="S401" s="16">
        <f t="shared" si="19"/>
        <v>0.22199656943783092</v>
      </c>
      <c r="T401" s="16">
        <f t="shared" si="20"/>
        <v>-35.880000000000003</v>
      </c>
    </row>
    <row r="402" spans="17:20" x14ac:dyDescent="0.25">
      <c r="Q402" s="15">
        <v>4</v>
      </c>
      <c r="R402" s="16">
        <f t="shared" si="18"/>
        <v>1.6</v>
      </c>
      <c r="S402" s="16">
        <f t="shared" si="19"/>
        <v>0.21978766666481014</v>
      </c>
      <c r="T402" s="16">
        <f t="shared" si="20"/>
        <v>-36</v>
      </c>
    </row>
    <row r="403" spans="17:20" x14ac:dyDescent="0.25">
      <c r="Q403" s="15">
        <v>4.01</v>
      </c>
      <c r="R403" s="16">
        <f t="shared" si="18"/>
        <v>1.6040000000000001</v>
      </c>
      <c r="S403" s="16">
        <f t="shared" si="19"/>
        <v>0.2176007428416129</v>
      </c>
      <c r="T403" s="16">
        <f t="shared" si="20"/>
        <v>-36.120000000000005</v>
      </c>
    </row>
    <row r="404" spans="17:20" x14ac:dyDescent="0.25">
      <c r="Q404" s="15">
        <v>4.0199999999999996</v>
      </c>
      <c r="R404" s="16">
        <f t="shared" si="18"/>
        <v>1.6079999999999999</v>
      </c>
      <c r="S404" s="16">
        <f t="shared" si="19"/>
        <v>0.21543557927403439</v>
      </c>
      <c r="T404" s="16">
        <f t="shared" si="20"/>
        <v>-36.239999999999995</v>
      </c>
    </row>
    <row r="405" spans="17:20" x14ac:dyDescent="0.25">
      <c r="Q405" s="15">
        <v>4.03</v>
      </c>
      <c r="R405" s="16">
        <f t="shared" si="18"/>
        <v>1.6120000000000001</v>
      </c>
      <c r="S405" s="16">
        <f t="shared" si="19"/>
        <v>0.2132919594439133</v>
      </c>
      <c r="T405" s="16">
        <f t="shared" si="20"/>
        <v>-36.36</v>
      </c>
    </row>
    <row r="406" spans="17:20" x14ac:dyDescent="0.25">
      <c r="Q406" s="15">
        <v>4.04</v>
      </c>
      <c r="R406" s="16">
        <f t="shared" si="18"/>
        <v>1.6160000000000001</v>
      </c>
      <c r="S406" s="16">
        <f t="shared" si="19"/>
        <v>0.21116966898748071</v>
      </c>
      <c r="T406" s="16">
        <f t="shared" si="20"/>
        <v>-36.480000000000004</v>
      </c>
    </row>
    <row r="407" spans="17:20" x14ac:dyDescent="0.25">
      <c r="Q407" s="15">
        <v>4.05</v>
      </c>
      <c r="R407" s="16">
        <f t="shared" si="18"/>
        <v>1.62</v>
      </c>
      <c r="S407" s="16">
        <f t="shared" si="19"/>
        <v>0.20906849567392216</v>
      </c>
      <c r="T407" s="16">
        <f t="shared" si="20"/>
        <v>-36.6</v>
      </c>
    </row>
    <row r="408" spans="17:20" x14ac:dyDescent="0.25">
      <c r="Q408" s="15">
        <v>4.0599999999999996</v>
      </c>
      <c r="R408" s="16">
        <f t="shared" si="18"/>
        <v>1.6239999999999999</v>
      </c>
      <c r="S408" s="16">
        <f t="shared" si="19"/>
        <v>0.20698822938415534</v>
      </c>
      <c r="T408" s="16">
        <f t="shared" si="20"/>
        <v>-36.72</v>
      </c>
    </row>
    <row r="409" spans="17:20" x14ac:dyDescent="0.25">
      <c r="Q409" s="15">
        <v>4.07</v>
      </c>
      <c r="R409" s="16">
        <f t="shared" si="18"/>
        <v>1.6280000000000001</v>
      </c>
      <c r="S409" s="16">
        <f t="shared" si="19"/>
        <v>0.20492866208981753</v>
      </c>
      <c r="T409" s="16">
        <f t="shared" si="20"/>
        <v>-36.840000000000003</v>
      </c>
    </row>
    <row r="410" spans="17:20" x14ac:dyDescent="0.25">
      <c r="Q410" s="15">
        <v>4.08</v>
      </c>
      <c r="R410" s="16">
        <f t="shared" si="18"/>
        <v>1.6320000000000001</v>
      </c>
      <c r="S410" s="16">
        <f t="shared" si="19"/>
        <v>0.20288958783246336</v>
      </c>
      <c r="T410" s="16">
        <f t="shared" si="20"/>
        <v>-36.96</v>
      </c>
    </row>
    <row r="411" spans="17:20" x14ac:dyDescent="0.25">
      <c r="Q411" s="15">
        <v>4.09</v>
      </c>
      <c r="R411" s="16">
        <f t="shared" si="18"/>
        <v>1.6360000000000001</v>
      </c>
      <c r="S411" s="16">
        <f t="shared" si="19"/>
        <v>0.20087080270296759</v>
      </c>
      <c r="T411" s="16">
        <f t="shared" si="20"/>
        <v>-37.080000000000005</v>
      </c>
    </row>
    <row r="412" spans="17:20" x14ac:dyDescent="0.25">
      <c r="Q412" s="15">
        <v>4.0999999999999996</v>
      </c>
      <c r="R412" s="16">
        <f t="shared" si="18"/>
        <v>1.64</v>
      </c>
      <c r="S412" s="16">
        <f t="shared" si="19"/>
        <v>0.19887210482113504</v>
      </c>
      <c r="T412" s="16">
        <f t="shared" si="20"/>
        <v>-37.199999999999996</v>
      </c>
    </row>
    <row r="413" spans="17:20" x14ac:dyDescent="0.25">
      <c r="Q413" s="15">
        <v>4.1100000000000003</v>
      </c>
      <c r="R413" s="16">
        <f t="shared" si="18"/>
        <v>1.6440000000000001</v>
      </c>
      <c r="S413" s="16">
        <f t="shared" si="19"/>
        <v>0.19689329431551172</v>
      </c>
      <c r="T413" s="16">
        <f t="shared" si="20"/>
        <v>-37.320000000000007</v>
      </c>
    </row>
    <row r="414" spans="17:20" x14ac:dyDescent="0.25">
      <c r="Q414" s="15">
        <v>4.12</v>
      </c>
      <c r="R414" s="16">
        <f t="shared" si="18"/>
        <v>1.6480000000000001</v>
      </c>
      <c r="S414" s="16">
        <f t="shared" si="19"/>
        <v>0.19493417330339846</v>
      </c>
      <c r="T414" s="16">
        <f t="shared" si="20"/>
        <v>-37.440000000000005</v>
      </c>
    </row>
    <row r="415" spans="17:20" x14ac:dyDescent="0.25">
      <c r="Q415" s="15">
        <v>4.13</v>
      </c>
      <c r="R415" s="16">
        <f t="shared" si="18"/>
        <v>1.6520000000000001</v>
      </c>
      <c r="S415" s="16">
        <f t="shared" si="19"/>
        <v>0.19299454587106118</v>
      </c>
      <c r="T415" s="16">
        <f t="shared" si="20"/>
        <v>-37.56</v>
      </c>
    </row>
    <row r="416" spans="17:20" x14ac:dyDescent="0.25">
      <c r="Q416" s="15">
        <v>4.1399999999999997</v>
      </c>
      <c r="R416" s="16">
        <f t="shared" si="18"/>
        <v>1.6559999999999999</v>
      </c>
      <c r="S416" s="16">
        <f t="shared" si="19"/>
        <v>0.19107421805414038</v>
      </c>
      <c r="T416" s="16">
        <f t="shared" si="20"/>
        <v>-37.68</v>
      </c>
    </row>
    <row r="417" spans="17:20" x14ac:dyDescent="0.25">
      <c r="Q417" s="15">
        <v>4.1500000000000004</v>
      </c>
      <c r="R417" s="16">
        <f t="shared" si="18"/>
        <v>1.6600000000000001</v>
      </c>
      <c r="S417" s="16">
        <f t="shared" si="19"/>
        <v>0.18917299781825384</v>
      </c>
      <c r="T417" s="16">
        <f t="shared" si="20"/>
        <v>-37.800000000000004</v>
      </c>
    </row>
    <row r="418" spans="17:20" x14ac:dyDescent="0.25">
      <c r="Q418" s="15">
        <v>4.16</v>
      </c>
      <c r="R418" s="16">
        <f t="shared" si="18"/>
        <v>1.6640000000000001</v>
      </c>
      <c r="S418" s="16">
        <f t="shared" si="19"/>
        <v>0.18729069503979395</v>
      </c>
      <c r="T418" s="16">
        <f t="shared" si="20"/>
        <v>-37.92</v>
      </c>
    </row>
    <row r="419" spans="17:20" x14ac:dyDescent="0.25">
      <c r="Q419" s="15">
        <v>4.17</v>
      </c>
      <c r="R419" s="16">
        <f t="shared" si="18"/>
        <v>1.6680000000000001</v>
      </c>
      <c r="S419" s="16">
        <f t="shared" si="19"/>
        <v>0.18542712148691418</v>
      </c>
      <c r="T419" s="16">
        <f t="shared" si="20"/>
        <v>-38.040000000000006</v>
      </c>
    </row>
    <row r="420" spans="17:20" x14ac:dyDescent="0.25">
      <c r="Q420" s="15">
        <v>4.18</v>
      </c>
      <c r="R420" s="16">
        <f t="shared" si="18"/>
        <v>1.6719999999999999</v>
      </c>
      <c r="S420" s="16">
        <f t="shared" si="19"/>
        <v>0.18358209080070623</v>
      </c>
      <c r="T420" s="16">
        <f t="shared" si="20"/>
        <v>-38.159999999999997</v>
      </c>
    </row>
    <row r="421" spans="17:20" x14ac:dyDescent="0.25">
      <c r="Q421" s="15">
        <v>4.1900000000000004</v>
      </c>
      <c r="R421" s="16">
        <f t="shared" si="18"/>
        <v>1.6760000000000002</v>
      </c>
      <c r="S421" s="16">
        <f t="shared" si="19"/>
        <v>0.18175541847656376</v>
      </c>
      <c r="T421" s="16">
        <f t="shared" si="20"/>
        <v>-38.28</v>
      </c>
    </row>
    <row r="422" spans="17:20" x14ac:dyDescent="0.25">
      <c r="Q422" s="15">
        <v>4.2</v>
      </c>
      <c r="R422" s="16">
        <f t="shared" si="18"/>
        <v>1.6800000000000002</v>
      </c>
      <c r="S422" s="16">
        <f t="shared" si="19"/>
        <v>0.17994692184573244</v>
      </c>
      <c r="T422" s="16">
        <f t="shared" si="20"/>
        <v>-38.400000000000006</v>
      </c>
    </row>
    <row r="423" spans="17:20" x14ac:dyDescent="0.25">
      <c r="Q423" s="15">
        <v>4.21</v>
      </c>
      <c r="R423" s="16">
        <f t="shared" si="18"/>
        <v>1.6840000000000002</v>
      </c>
      <c r="S423" s="16">
        <f t="shared" si="19"/>
        <v>0.17815642005704196</v>
      </c>
      <c r="T423" s="16">
        <f t="shared" si="20"/>
        <v>-38.520000000000003</v>
      </c>
    </row>
    <row r="424" spans="17:20" x14ac:dyDescent="0.25">
      <c r="Q424" s="15">
        <v>4.22</v>
      </c>
      <c r="R424" s="16">
        <f t="shared" si="18"/>
        <v>1.6879999999999999</v>
      </c>
      <c r="S424" s="16">
        <f t="shared" si="19"/>
        <v>0.17638373405882141</v>
      </c>
      <c r="T424" s="16">
        <f t="shared" si="20"/>
        <v>-38.64</v>
      </c>
    </row>
    <row r="425" spans="17:20" x14ac:dyDescent="0.25">
      <c r="Q425" s="15">
        <v>4.2300000000000004</v>
      </c>
      <c r="R425" s="16">
        <f t="shared" si="18"/>
        <v>1.6920000000000002</v>
      </c>
      <c r="S425" s="16">
        <f t="shared" si="19"/>
        <v>0.17462868658099348</v>
      </c>
      <c r="T425" s="16">
        <f t="shared" si="20"/>
        <v>-38.760000000000005</v>
      </c>
    </row>
    <row r="426" spans="17:20" x14ac:dyDescent="0.25">
      <c r="Q426" s="15">
        <v>4.24</v>
      </c>
      <c r="R426" s="16">
        <f t="shared" si="18"/>
        <v>1.6960000000000002</v>
      </c>
      <c r="S426" s="16">
        <f t="shared" si="19"/>
        <v>0.17289110211734821</v>
      </c>
      <c r="T426" s="16">
        <f t="shared" si="20"/>
        <v>-38.880000000000003</v>
      </c>
    </row>
    <row r="427" spans="17:20" x14ac:dyDescent="0.25">
      <c r="Q427" s="15">
        <v>4.25</v>
      </c>
      <c r="R427" s="16">
        <f t="shared" si="18"/>
        <v>1.7000000000000002</v>
      </c>
      <c r="S427" s="16">
        <f t="shared" si="19"/>
        <v>0.17117080690799108</v>
      </c>
      <c r="T427" s="16">
        <f t="shared" si="20"/>
        <v>-39.000000000000007</v>
      </c>
    </row>
    <row r="428" spans="17:20" x14ac:dyDescent="0.25">
      <c r="Q428" s="15">
        <v>4.26</v>
      </c>
      <c r="R428" s="16">
        <f t="shared" si="18"/>
        <v>1.704</v>
      </c>
      <c r="S428" s="16">
        <f t="shared" si="19"/>
        <v>0.16946762892196754</v>
      </c>
      <c r="T428" s="16">
        <f t="shared" si="20"/>
        <v>-39.119999999999997</v>
      </c>
    </row>
    <row r="429" spans="17:20" x14ac:dyDescent="0.25">
      <c r="Q429" s="15">
        <v>4.2699999999999996</v>
      </c>
      <c r="R429" s="16">
        <f t="shared" si="18"/>
        <v>1.708</v>
      </c>
      <c r="S429" s="16">
        <f t="shared" si="19"/>
        <v>0.16778139784005969</v>
      </c>
      <c r="T429" s="16">
        <f t="shared" si="20"/>
        <v>-39.24</v>
      </c>
    </row>
    <row r="430" spans="17:20" x14ac:dyDescent="0.25">
      <c r="Q430" s="15">
        <v>4.28</v>
      </c>
      <c r="R430" s="16">
        <f t="shared" si="18"/>
        <v>1.7120000000000002</v>
      </c>
      <c r="S430" s="16">
        <f t="shared" si="19"/>
        <v>0.16611194503775401</v>
      </c>
      <c r="T430" s="16">
        <f t="shared" si="20"/>
        <v>-39.360000000000007</v>
      </c>
    </row>
    <row r="431" spans="17:20" x14ac:dyDescent="0.25">
      <c r="Q431" s="15">
        <v>4.29</v>
      </c>
      <c r="R431" s="16">
        <f t="shared" si="18"/>
        <v>1.7160000000000002</v>
      </c>
      <c r="S431" s="16">
        <f t="shared" si="19"/>
        <v>0.16445910356837934</v>
      </c>
      <c r="T431" s="16">
        <f t="shared" si="20"/>
        <v>-39.480000000000004</v>
      </c>
    </row>
    <row r="432" spans="17:20" x14ac:dyDescent="0.25">
      <c r="Q432" s="15">
        <v>4.3</v>
      </c>
      <c r="R432" s="16">
        <f t="shared" si="18"/>
        <v>1.72</v>
      </c>
      <c r="S432" s="16">
        <f t="shared" si="19"/>
        <v>0.1628227081464112</v>
      </c>
      <c r="T432" s="16">
        <f t="shared" si="20"/>
        <v>-39.6</v>
      </c>
    </row>
    <row r="433" spans="17:20" x14ac:dyDescent="0.25">
      <c r="Q433" s="15">
        <v>4.3099999999999996</v>
      </c>
      <c r="R433" s="16">
        <f t="shared" si="18"/>
        <v>1.724</v>
      </c>
      <c r="S433" s="16">
        <f t="shared" si="19"/>
        <v>0.16120259513094376</v>
      </c>
      <c r="T433" s="16">
        <f t="shared" si="20"/>
        <v>-39.72</v>
      </c>
    </row>
    <row r="434" spans="17:20" x14ac:dyDescent="0.25">
      <c r="Q434" s="15">
        <v>4.32</v>
      </c>
      <c r="R434" s="16">
        <f t="shared" si="18"/>
        <v>1.7280000000000002</v>
      </c>
      <c r="S434" s="16">
        <f t="shared" si="19"/>
        <v>0.1595986025093252</v>
      </c>
      <c r="T434" s="16">
        <f t="shared" si="20"/>
        <v>-39.840000000000003</v>
      </c>
    </row>
    <row r="435" spans="17:20" x14ac:dyDescent="0.25">
      <c r="Q435" s="15">
        <v>4.33</v>
      </c>
      <c r="R435" s="16">
        <f t="shared" si="18"/>
        <v>1.7320000000000002</v>
      </c>
      <c r="S435" s="16">
        <f t="shared" si="19"/>
        <v>0.15801056988095702</v>
      </c>
      <c r="T435" s="16">
        <f t="shared" si="20"/>
        <v>-39.960000000000008</v>
      </c>
    </row>
    <row r="436" spans="17:20" x14ac:dyDescent="0.25">
      <c r="Q436" s="15">
        <v>4.34</v>
      </c>
      <c r="R436" s="16">
        <f t="shared" si="18"/>
        <v>1.736</v>
      </c>
      <c r="S436" s="16">
        <f t="shared" si="19"/>
        <v>0.15643833844125282</v>
      </c>
      <c r="T436" s="16">
        <f t="shared" si="20"/>
        <v>-40.08</v>
      </c>
    </row>
    <row r="437" spans="17:20" x14ac:dyDescent="0.25">
      <c r="Q437" s="15">
        <v>4.3499999999999996</v>
      </c>
      <c r="R437" s="16">
        <f t="shared" si="18"/>
        <v>1.74</v>
      </c>
      <c r="S437" s="16">
        <f t="shared" si="19"/>
        <v>0.15488175096575846</v>
      </c>
      <c r="T437" s="16">
        <f t="shared" si="20"/>
        <v>-40.200000000000003</v>
      </c>
    </row>
    <row r="438" spans="17:20" x14ac:dyDescent="0.25">
      <c r="Q438" s="15">
        <v>4.3600000000000003</v>
      </c>
      <c r="R438" s="16">
        <f t="shared" si="18"/>
        <v>1.7440000000000002</v>
      </c>
      <c r="S438" s="16">
        <f t="shared" si="19"/>
        <v>0.15334065179442913</v>
      </c>
      <c r="T438" s="16">
        <f t="shared" si="20"/>
        <v>-40.320000000000007</v>
      </c>
    </row>
    <row r="439" spans="17:20" x14ac:dyDescent="0.25">
      <c r="Q439" s="15">
        <v>4.37</v>
      </c>
      <c r="R439" s="16">
        <f t="shared" si="18"/>
        <v>1.7480000000000002</v>
      </c>
      <c r="S439" s="16">
        <f t="shared" si="19"/>
        <v>0.15181488681606367</v>
      </c>
      <c r="T439" s="16">
        <f t="shared" si="20"/>
        <v>-40.440000000000005</v>
      </c>
    </row>
    <row r="440" spans="17:20" x14ac:dyDescent="0.25">
      <c r="Q440" s="15">
        <v>4.38</v>
      </c>
      <c r="R440" s="16">
        <f t="shared" si="18"/>
        <v>1.752</v>
      </c>
      <c r="S440" s="16">
        <f t="shared" si="19"/>
        <v>0.15030430345289261</v>
      </c>
      <c r="T440" s="16">
        <f t="shared" si="20"/>
        <v>-40.56</v>
      </c>
    </row>
    <row r="441" spans="17:20" x14ac:dyDescent="0.25">
      <c r="Q441" s="15">
        <v>4.3899999999999997</v>
      </c>
      <c r="R441" s="16">
        <f t="shared" si="18"/>
        <v>1.756</v>
      </c>
      <c r="S441" s="16">
        <f t="shared" si="19"/>
        <v>0.14880875064532087</v>
      </c>
      <c r="T441" s="16">
        <f t="shared" si="20"/>
        <v>-40.68</v>
      </c>
    </row>
    <row r="442" spans="17:20" x14ac:dyDescent="0.25">
      <c r="Q442" s="15">
        <v>4.4000000000000004</v>
      </c>
      <c r="R442" s="16">
        <f t="shared" si="18"/>
        <v>1.7600000000000002</v>
      </c>
      <c r="S442" s="16">
        <f t="shared" si="19"/>
        <v>0.14732807883682122</v>
      </c>
      <c r="T442" s="16">
        <f t="shared" si="20"/>
        <v>-40.800000000000004</v>
      </c>
    </row>
    <row r="443" spans="17:20" x14ac:dyDescent="0.25">
      <c r="Q443" s="15">
        <v>4.41</v>
      </c>
      <c r="R443" s="16">
        <f t="shared" si="18"/>
        <v>1.7640000000000002</v>
      </c>
      <c r="S443" s="16">
        <f t="shared" si="19"/>
        <v>0.14586213995897923</v>
      </c>
      <c r="T443" s="16">
        <f t="shared" si="20"/>
        <v>-40.920000000000009</v>
      </c>
    </row>
    <row r="444" spans="17:20" x14ac:dyDescent="0.25">
      <c r="Q444" s="15">
        <v>4.42</v>
      </c>
      <c r="R444" s="16">
        <f t="shared" si="18"/>
        <v>1.768</v>
      </c>
      <c r="S444" s="16">
        <f t="shared" si="19"/>
        <v>0.14441078741668528</v>
      </c>
      <c r="T444" s="16">
        <f t="shared" si="20"/>
        <v>-41.04</v>
      </c>
    </row>
    <row r="445" spans="17:20" x14ac:dyDescent="0.25">
      <c r="Q445" s="15">
        <v>4.43</v>
      </c>
      <c r="R445" s="16">
        <f t="shared" si="18"/>
        <v>1.772</v>
      </c>
      <c r="S445" s="16">
        <f t="shared" si="19"/>
        <v>0.14297387607347578</v>
      </c>
      <c r="T445" s="16">
        <f t="shared" si="20"/>
        <v>-41.160000000000004</v>
      </c>
    </row>
    <row r="446" spans="17:20" x14ac:dyDescent="0.25">
      <c r="Q446" s="15">
        <v>4.4400000000000004</v>
      </c>
      <c r="R446" s="16">
        <f t="shared" si="18"/>
        <v>1.7760000000000002</v>
      </c>
      <c r="S446" s="16">
        <f t="shared" si="19"/>
        <v>0.14155126223701875</v>
      </c>
      <c r="T446" s="16">
        <f t="shared" si="20"/>
        <v>-41.280000000000008</v>
      </c>
    </row>
    <row r="447" spans="17:20" x14ac:dyDescent="0.25">
      <c r="Q447" s="15">
        <v>4.45</v>
      </c>
      <c r="R447" s="16">
        <f t="shared" si="18"/>
        <v>1.7800000000000002</v>
      </c>
      <c r="S447" s="16">
        <f t="shared" si="19"/>
        <v>0.1401428036447453</v>
      </c>
      <c r="T447" s="16">
        <f t="shared" si="20"/>
        <v>-41.400000000000006</v>
      </c>
    </row>
    <row r="448" spans="17:20" x14ac:dyDescent="0.25">
      <c r="Q448" s="15">
        <v>4.46</v>
      </c>
      <c r="R448" s="16">
        <f t="shared" si="18"/>
        <v>1.784</v>
      </c>
      <c r="S448" s="16">
        <f t="shared" si="19"/>
        <v>0.13874835944962244</v>
      </c>
      <c r="T448" s="16">
        <f t="shared" si="20"/>
        <v>-41.52</v>
      </c>
    </row>
    <row r="449" spans="17:20" x14ac:dyDescent="0.25">
      <c r="Q449" s="15">
        <v>4.47</v>
      </c>
      <c r="R449" s="16">
        <f t="shared" si="18"/>
        <v>1.788</v>
      </c>
      <c r="S449" s="16">
        <f t="shared" si="19"/>
        <v>0.13736779020606854</v>
      </c>
      <c r="T449" s="16">
        <f t="shared" si="20"/>
        <v>-41.64</v>
      </c>
    </row>
    <row r="450" spans="17:20" x14ac:dyDescent="0.25">
      <c r="Q450" s="15">
        <v>4.4800000000000004</v>
      </c>
      <c r="R450" s="16">
        <f t="shared" si="18"/>
        <v>1.7920000000000003</v>
      </c>
      <c r="S450" s="16">
        <f t="shared" si="19"/>
        <v>0.13600095785600863</v>
      </c>
      <c r="T450" s="16">
        <f t="shared" si="20"/>
        <v>-41.760000000000005</v>
      </c>
    </row>
    <row r="451" spans="17:20" x14ac:dyDescent="0.25">
      <c r="Q451" s="15">
        <v>4.49</v>
      </c>
      <c r="R451" s="16">
        <f t="shared" ref="R451:R514" si="21">Q451*$B$20</f>
        <v>1.7960000000000003</v>
      </c>
      <c r="S451" s="16">
        <f t="shared" ref="S451:S514" si="22">$B$17*(EXP(-R451/$B$20))</f>
        <v>0.134647725715069</v>
      </c>
      <c r="T451" s="16">
        <f t="shared" ref="T451:T514" si="23">$B$17-($B$17/$B$20)*R451</f>
        <v>-41.88000000000001</v>
      </c>
    </row>
    <row r="452" spans="17:20" x14ac:dyDescent="0.25">
      <c r="Q452" s="15">
        <v>4.5</v>
      </c>
      <c r="R452" s="16">
        <f t="shared" si="21"/>
        <v>1.8</v>
      </c>
      <c r="S452" s="16">
        <f t="shared" si="22"/>
        <v>0.13330795845890767</v>
      </c>
      <c r="T452" s="16">
        <f t="shared" si="23"/>
        <v>-42</v>
      </c>
    </row>
    <row r="453" spans="17:20" x14ac:dyDescent="0.25">
      <c r="Q453" s="15">
        <v>4.51</v>
      </c>
      <c r="R453" s="16">
        <f t="shared" si="21"/>
        <v>1.804</v>
      </c>
      <c r="S453" s="16">
        <f t="shared" si="22"/>
        <v>0.13198152210968256</v>
      </c>
      <c r="T453" s="16">
        <f t="shared" si="23"/>
        <v>-42.120000000000005</v>
      </c>
    </row>
    <row r="454" spans="17:20" x14ac:dyDescent="0.25">
      <c r="Q454" s="15">
        <v>4.5199999999999996</v>
      </c>
      <c r="R454" s="16">
        <f t="shared" si="21"/>
        <v>1.8079999999999998</v>
      </c>
      <c r="S454" s="16">
        <f t="shared" si="22"/>
        <v>0.1306682840226534</v>
      </c>
      <c r="T454" s="16">
        <f t="shared" si="23"/>
        <v>-42.239999999999995</v>
      </c>
    </row>
    <row r="455" spans="17:20" x14ac:dyDescent="0.25">
      <c r="Q455" s="15">
        <v>4.53</v>
      </c>
      <c r="R455" s="16">
        <f t="shared" si="21"/>
        <v>1.8120000000000003</v>
      </c>
      <c r="S455" s="16">
        <f t="shared" si="22"/>
        <v>0.129368112872917</v>
      </c>
      <c r="T455" s="16">
        <f t="shared" si="23"/>
        <v>-42.360000000000007</v>
      </c>
    </row>
    <row r="456" spans="17:20" x14ac:dyDescent="0.25">
      <c r="Q456" s="15">
        <v>4.54</v>
      </c>
      <c r="R456" s="16">
        <f t="shared" si="21"/>
        <v>1.8160000000000001</v>
      </c>
      <c r="S456" s="16">
        <f t="shared" si="22"/>
        <v>0.1280808786422751</v>
      </c>
      <c r="T456" s="16">
        <f t="shared" si="23"/>
        <v>-42.480000000000004</v>
      </c>
    </row>
    <row r="457" spans="17:20" x14ac:dyDescent="0.25">
      <c r="Q457" s="15">
        <v>4.55</v>
      </c>
      <c r="R457" s="16">
        <f t="shared" si="21"/>
        <v>1.82</v>
      </c>
      <c r="S457" s="16">
        <f t="shared" si="22"/>
        <v>0.12680645260623186</v>
      </c>
      <c r="T457" s="16">
        <f t="shared" si="23"/>
        <v>-42.6</v>
      </c>
    </row>
    <row r="458" spans="17:20" x14ac:dyDescent="0.25">
      <c r="Q458" s="15">
        <v>4.5599999999999996</v>
      </c>
      <c r="R458" s="16">
        <f t="shared" si="21"/>
        <v>1.8239999999999998</v>
      </c>
      <c r="S458" s="16">
        <f t="shared" si="22"/>
        <v>0.12554470732112163</v>
      </c>
      <c r="T458" s="16">
        <f t="shared" si="23"/>
        <v>-42.72</v>
      </c>
    </row>
    <row r="459" spans="17:20" x14ac:dyDescent="0.25">
      <c r="Q459" s="15">
        <v>4.57</v>
      </c>
      <c r="R459" s="16">
        <f t="shared" si="21"/>
        <v>1.8280000000000003</v>
      </c>
      <c r="S459" s="16">
        <f t="shared" si="22"/>
        <v>0.12429551661136434</v>
      </c>
      <c r="T459" s="16">
        <f t="shared" si="23"/>
        <v>-42.840000000000011</v>
      </c>
    </row>
    <row r="460" spans="17:20" x14ac:dyDescent="0.25">
      <c r="Q460" s="15">
        <v>4.58</v>
      </c>
      <c r="R460" s="16">
        <f t="shared" si="21"/>
        <v>1.8320000000000001</v>
      </c>
      <c r="S460" s="16">
        <f t="shared" si="22"/>
        <v>0.12305875555684827</v>
      </c>
      <c r="T460" s="16">
        <f t="shared" si="23"/>
        <v>-42.96</v>
      </c>
    </row>
    <row r="461" spans="17:20" x14ac:dyDescent="0.25">
      <c r="Q461" s="15">
        <v>4.59</v>
      </c>
      <c r="R461" s="16">
        <f t="shared" si="21"/>
        <v>1.8360000000000001</v>
      </c>
      <c r="S461" s="16">
        <f t="shared" si="22"/>
        <v>0.12183430048043715</v>
      </c>
      <c r="T461" s="16">
        <f t="shared" si="23"/>
        <v>-43.080000000000005</v>
      </c>
    </row>
    <row r="462" spans="17:20" x14ac:dyDescent="0.25">
      <c r="Q462" s="15">
        <v>4.5999999999999996</v>
      </c>
      <c r="R462" s="16">
        <f t="shared" si="21"/>
        <v>1.8399999999999999</v>
      </c>
      <c r="S462" s="16">
        <f t="shared" si="22"/>
        <v>0.12062202893560303</v>
      </c>
      <c r="T462" s="16">
        <f t="shared" si="23"/>
        <v>-43.199999999999996</v>
      </c>
    </row>
    <row r="463" spans="17:20" x14ac:dyDescent="0.25">
      <c r="Q463" s="15">
        <v>4.6100000000000003</v>
      </c>
      <c r="R463" s="16">
        <f t="shared" si="21"/>
        <v>1.8440000000000003</v>
      </c>
      <c r="S463" s="16">
        <f t="shared" si="22"/>
        <v>0.11942181969418103</v>
      </c>
      <c r="T463" s="16">
        <f t="shared" si="23"/>
        <v>-43.320000000000007</v>
      </c>
    </row>
    <row r="464" spans="17:20" x14ac:dyDescent="0.25">
      <c r="Q464" s="15">
        <v>4.62</v>
      </c>
      <c r="R464" s="16">
        <f t="shared" si="21"/>
        <v>1.8480000000000001</v>
      </c>
      <c r="S464" s="16">
        <f t="shared" si="22"/>
        <v>0.11823355273424709</v>
      </c>
      <c r="T464" s="16">
        <f t="shared" si="23"/>
        <v>-43.440000000000005</v>
      </c>
    </row>
    <row r="465" spans="17:20" x14ac:dyDescent="0.25">
      <c r="Q465" s="15">
        <v>4.63</v>
      </c>
      <c r="R465" s="16">
        <f t="shared" si="21"/>
        <v>1.8520000000000001</v>
      </c>
      <c r="S465" s="16">
        <f t="shared" si="22"/>
        <v>0.11705710922811484</v>
      </c>
      <c r="T465" s="16">
        <f t="shared" si="23"/>
        <v>-43.56</v>
      </c>
    </row>
    <row r="466" spans="17:20" x14ac:dyDescent="0.25">
      <c r="Q466" s="15">
        <v>4.6399999999999997</v>
      </c>
      <c r="R466" s="16">
        <f t="shared" si="21"/>
        <v>1.8559999999999999</v>
      </c>
      <c r="S466" s="16">
        <f t="shared" si="22"/>
        <v>0.11589237153045331</v>
      </c>
      <c r="T466" s="16">
        <f t="shared" si="23"/>
        <v>-43.679999999999993</v>
      </c>
    </row>
    <row r="467" spans="17:20" x14ac:dyDescent="0.25">
      <c r="Q467" s="15">
        <v>4.6500000000000004</v>
      </c>
      <c r="R467" s="16">
        <f t="shared" si="21"/>
        <v>1.8600000000000003</v>
      </c>
      <c r="S467" s="16">
        <f t="shared" si="22"/>
        <v>0.11473922316652205</v>
      </c>
      <c r="T467" s="16">
        <f t="shared" si="23"/>
        <v>-43.800000000000011</v>
      </c>
    </row>
    <row r="468" spans="17:20" x14ac:dyDescent="0.25">
      <c r="Q468" s="15">
        <v>4.66</v>
      </c>
      <c r="R468" s="16">
        <f t="shared" si="21"/>
        <v>1.8640000000000001</v>
      </c>
      <c r="S468" s="16">
        <f t="shared" si="22"/>
        <v>0.11359754882052388</v>
      </c>
      <c r="T468" s="16">
        <f t="shared" si="23"/>
        <v>-43.92</v>
      </c>
    </row>
    <row r="469" spans="17:20" x14ac:dyDescent="0.25">
      <c r="Q469" s="15">
        <v>4.67</v>
      </c>
      <c r="R469" s="16">
        <f t="shared" si="21"/>
        <v>1.8680000000000001</v>
      </c>
      <c r="S469" s="16">
        <f t="shared" si="22"/>
        <v>0.11246723432407268</v>
      </c>
      <c r="T469" s="16">
        <f t="shared" si="23"/>
        <v>-44.040000000000006</v>
      </c>
    </row>
    <row r="470" spans="17:20" x14ac:dyDescent="0.25">
      <c r="Q470" s="15">
        <v>4.68</v>
      </c>
      <c r="R470" s="16">
        <f t="shared" si="21"/>
        <v>1.8719999999999999</v>
      </c>
      <c r="S470" s="16">
        <f t="shared" si="22"/>
        <v>0.11134816664477692</v>
      </c>
      <c r="T470" s="16">
        <f t="shared" si="23"/>
        <v>-44.16</v>
      </c>
    </row>
    <row r="471" spans="17:20" x14ac:dyDescent="0.25">
      <c r="Q471" s="15">
        <v>4.6900000000000004</v>
      </c>
      <c r="R471" s="16">
        <f t="shared" si="21"/>
        <v>1.8760000000000003</v>
      </c>
      <c r="S471" s="16">
        <f t="shared" si="22"/>
        <v>0.11024023387493598</v>
      </c>
      <c r="T471" s="16">
        <f t="shared" si="23"/>
        <v>-44.280000000000008</v>
      </c>
    </row>
    <row r="472" spans="17:20" x14ac:dyDescent="0.25">
      <c r="Q472" s="15">
        <v>4.7</v>
      </c>
      <c r="R472" s="16">
        <f t="shared" si="21"/>
        <v>1.8800000000000001</v>
      </c>
      <c r="S472" s="16">
        <f t="shared" si="22"/>
        <v>0.10914332522034978</v>
      </c>
      <c r="T472" s="16">
        <f t="shared" si="23"/>
        <v>-44.400000000000006</v>
      </c>
    </row>
    <row r="473" spans="17:20" x14ac:dyDescent="0.25">
      <c r="Q473" s="15">
        <v>4.71</v>
      </c>
      <c r="R473" s="16">
        <f t="shared" si="21"/>
        <v>1.8840000000000001</v>
      </c>
      <c r="S473" s="16">
        <f t="shared" si="22"/>
        <v>0.10805733098923871</v>
      </c>
      <c r="T473" s="16">
        <f t="shared" si="23"/>
        <v>-44.52</v>
      </c>
    </row>
    <row r="474" spans="17:20" x14ac:dyDescent="0.25">
      <c r="Q474" s="15">
        <v>4.72</v>
      </c>
      <c r="R474" s="16">
        <f t="shared" si="21"/>
        <v>1.8879999999999999</v>
      </c>
      <c r="S474" s="16">
        <f t="shared" si="22"/>
        <v>0.10698214258127464</v>
      </c>
      <c r="T474" s="16">
        <f t="shared" si="23"/>
        <v>-44.64</v>
      </c>
    </row>
    <row r="475" spans="17:20" x14ac:dyDescent="0.25">
      <c r="Q475" s="15">
        <v>4.7300000000000004</v>
      </c>
      <c r="R475" s="16">
        <f t="shared" si="21"/>
        <v>1.8920000000000003</v>
      </c>
      <c r="S475" s="16">
        <f t="shared" si="22"/>
        <v>0.10591765247672066</v>
      </c>
      <c r="T475" s="16">
        <f t="shared" si="23"/>
        <v>-44.760000000000012</v>
      </c>
    </row>
    <row r="476" spans="17:20" x14ac:dyDescent="0.25">
      <c r="Q476" s="15">
        <v>4.74</v>
      </c>
      <c r="R476" s="16">
        <f t="shared" si="21"/>
        <v>1.8960000000000001</v>
      </c>
      <c r="S476" s="16">
        <f t="shared" si="22"/>
        <v>0.10486375422567948</v>
      </c>
      <c r="T476" s="16">
        <f t="shared" si="23"/>
        <v>-44.88</v>
      </c>
    </row>
    <row r="477" spans="17:20" x14ac:dyDescent="0.25">
      <c r="Q477" s="15">
        <v>4.75</v>
      </c>
      <c r="R477" s="16">
        <f t="shared" si="21"/>
        <v>1.9000000000000001</v>
      </c>
      <c r="S477" s="16">
        <f t="shared" si="22"/>
        <v>0.10382034243744762</v>
      </c>
      <c r="T477" s="16">
        <f t="shared" si="23"/>
        <v>-45.000000000000007</v>
      </c>
    </row>
    <row r="478" spans="17:20" x14ac:dyDescent="0.25">
      <c r="Q478" s="15">
        <v>4.76</v>
      </c>
      <c r="R478" s="16">
        <f t="shared" si="21"/>
        <v>1.9039999999999999</v>
      </c>
      <c r="S478" s="16">
        <f t="shared" si="22"/>
        <v>0.10278731276997673</v>
      </c>
      <c r="T478" s="16">
        <f t="shared" si="23"/>
        <v>-45.12</v>
      </c>
    </row>
    <row r="479" spans="17:20" x14ac:dyDescent="0.25">
      <c r="Q479" s="15">
        <v>4.7699999999999996</v>
      </c>
      <c r="R479" s="16">
        <f t="shared" si="21"/>
        <v>1.9079999999999999</v>
      </c>
      <c r="S479" s="16">
        <f t="shared" si="22"/>
        <v>0.10176456191943922</v>
      </c>
      <c r="T479" s="16">
        <f t="shared" si="23"/>
        <v>-45.239999999999995</v>
      </c>
    </row>
    <row r="480" spans="17:20" x14ac:dyDescent="0.25">
      <c r="Q480" s="15">
        <v>4.78</v>
      </c>
      <c r="R480" s="16">
        <f t="shared" si="21"/>
        <v>1.9120000000000001</v>
      </c>
      <c r="S480" s="16">
        <f t="shared" si="22"/>
        <v>0.10075198760989765</v>
      </c>
      <c r="T480" s="16">
        <f t="shared" si="23"/>
        <v>-45.360000000000007</v>
      </c>
    </row>
    <row r="481" spans="17:20" x14ac:dyDescent="0.25">
      <c r="Q481" s="15">
        <v>4.79</v>
      </c>
      <c r="R481" s="16">
        <f t="shared" si="21"/>
        <v>1.9160000000000001</v>
      </c>
      <c r="S481" s="16">
        <f t="shared" si="22"/>
        <v>9.9749488583077417E-2</v>
      </c>
      <c r="T481" s="16">
        <f t="shared" si="23"/>
        <v>-45.480000000000004</v>
      </c>
    </row>
    <row r="482" spans="17:20" x14ac:dyDescent="0.25">
      <c r="Q482" s="15">
        <v>4.8</v>
      </c>
      <c r="R482" s="16">
        <f t="shared" si="21"/>
        <v>1.92</v>
      </c>
      <c r="S482" s="16">
        <f t="shared" si="22"/>
        <v>9.8756964588240362E-2</v>
      </c>
      <c r="T482" s="16">
        <f t="shared" si="23"/>
        <v>-45.599999999999994</v>
      </c>
    </row>
    <row r="483" spans="17:20" x14ac:dyDescent="0.25">
      <c r="Q483" s="15">
        <v>4.8099999999999996</v>
      </c>
      <c r="R483" s="16">
        <f t="shared" si="21"/>
        <v>1.9239999999999999</v>
      </c>
      <c r="S483" s="16">
        <f t="shared" si="22"/>
        <v>9.7774316372159858E-2</v>
      </c>
      <c r="T483" s="16">
        <f t="shared" si="23"/>
        <v>-45.72</v>
      </c>
    </row>
    <row r="484" spans="17:20" x14ac:dyDescent="0.25">
      <c r="Q484" s="15">
        <v>4.82</v>
      </c>
      <c r="R484" s="16">
        <f t="shared" si="21"/>
        <v>1.9280000000000002</v>
      </c>
      <c r="S484" s="16">
        <f t="shared" si="22"/>
        <v>9.680144566919538E-2</v>
      </c>
      <c r="T484" s="16">
        <f t="shared" si="23"/>
        <v>-45.84</v>
      </c>
    </row>
    <row r="485" spans="17:20" x14ac:dyDescent="0.25">
      <c r="Q485" s="15">
        <v>4.83</v>
      </c>
      <c r="R485" s="16">
        <f t="shared" si="21"/>
        <v>1.9320000000000002</v>
      </c>
      <c r="S485" s="16">
        <f t="shared" si="22"/>
        <v>9.5838255191466021E-2</v>
      </c>
      <c r="T485" s="16">
        <f t="shared" si="23"/>
        <v>-45.960000000000008</v>
      </c>
    </row>
    <row r="486" spans="17:20" x14ac:dyDescent="0.25">
      <c r="Q486" s="15">
        <v>4.84</v>
      </c>
      <c r="R486" s="16">
        <f t="shared" si="21"/>
        <v>1.9359999999999999</v>
      </c>
      <c r="S486" s="16">
        <f t="shared" si="22"/>
        <v>9.4884648619121298E-2</v>
      </c>
      <c r="T486" s="16">
        <f t="shared" si="23"/>
        <v>-46.08</v>
      </c>
    </row>
    <row r="487" spans="17:20" x14ac:dyDescent="0.25">
      <c r="Q487" s="15">
        <v>4.8499999999999996</v>
      </c>
      <c r="R487" s="16">
        <f t="shared" si="21"/>
        <v>1.94</v>
      </c>
      <c r="S487" s="16">
        <f t="shared" si="22"/>
        <v>9.3940530590709281E-2</v>
      </c>
      <c r="T487" s="16">
        <f t="shared" si="23"/>
        <v>-46.199999999999996</v>
      </c>
    </row>
    <row r="488" spans="17:20" x14ac:dyDescent="0.25">
      <c r="Q488" s="15">
        <v>4.8600000000000003</v>
      </c>
      <c r="R488" s="16">
        <f t="shared" si="21"/>
        <v>1.9440000000000002</v>
      </c>
      <c r="S488" s="16">
        <f t="shared" si="22"/>
        <v>9.3005806693640308E-2</v>
      </c>
      <c r="T488" s="16">
        <f t="shared" si="23"/>
        <v>-46.320000000000007</v>
      </c>
    </row>
    <row r="489" spans="17:20" x14ac:dyDescent="0.25">
      <c r="Q489" s="15">
        <v>4.87</v>
      </c>
      <c r="R489" s="16">
        <f t="shared" si="21"/>
        <v>1.9480000000000002</v>
      </c>
      <c r="S489" s="16">
        <f t="shared" si="22"/>
        <v>9.2080383454745868E-2</v>
      </c>
      <c r="T489" s="16">
        <f t="shared" si="23"/>
        <v>-46.440000000000005</v>
      </c>
    </row>
    <row r="490" spans="17:20" x14ac:dyDescent="0.25">
      <c r="Q490" s="15">
        <v>4.88</v>
      </c>
      <c r="R490" s="16">
        <f t="shared" si="21"/>
        <v>1.952</v>
      </c>
      <c r="S490" s="16">
        <f t="shared" si="22"/>
        <v>9.11641683309308E-2</v>
      </c>
      <c r="T490" s="16">
        <f t="shared" si="23"/>
        <v>-46.56</v>
      </c>
    </row>
    <row r="491" spans="17:20" x14ac:dyDescent="0.25">
      <c r="Q491" s="15">
        <v>4.8899999999999997</v>
      </c>
      <c r="R491" s="16">
        <f t="shared" si="21"/>
        <v>1.956</v>
      </c>
      <c r="S491" s="16">
        <f t="shared" si="22"/>
        <v>9.0257069699919243E-2</v>
      </c>
      <c r="T491" s="16">
        <f t="shared" si="23"/>
        <v>-46.68</v>
      </c>
    </row>
    <row r="492" spans="17:20" x14ac:dyDescent="0.25">
      <c r="Q492" s="15">
        <v>4.9000000000000004</v>
      </c>
      <c r="R492" s="16">
        <f t="shared" si="21"/>
        <v>1.9600000000000002</v>
      </c>
      <c r="S492" s="16">
        <f t="shared" si="22"/>
        <v>8.9358996851092054E-2</v>
      </c>
      <c r="T492" s="16">
        <f t="shared" si="23"/>
        <v>-46.800000000000004</v>
      </c>
    </row>
    <row r="493" spans="17:20" x14ac:dyDescent="0.25">
      <c r="Q493" s="15">
        <v>4.91</v>
      </c>
      <c r="R493" s="16">
        <f t="shared" si="21"/>
        <v>1.9640000000000002</v>
      </c>
      <c r="S493" s="16">
        <f t="shared" si="22"/>
        <v>8.846985997641614E-2</v>
      </c>
      <c r="T493" s="16">
        <f t="shared" si="23"/>
        <v>-46.920000000000009</v>
      </c>
    </row>
    <row r="494" spans="17:20" x14ac:dyDescent="0.25">
      <c r="Q494" s="15">
        <v>4.92</v>
      </c>
      <c r="R494" s="16">
        <f t="shared" si="21"/>
        <v>1.968</v>
      </c>
      <c r="S494" s="16">
        <f t="shared" si="22"/>
        <v>8.7589570161462987E-2</v>
      </c>
      <c r="T494" s="16">
        <f t="shared" si="23"/>
        <v>-47.04</v>
      </c>
    </row>
    <row r="495" spans="17:20" x14ac:dyDescent="0.25">
      <c r="Q495" s="15">
        <v>4.93</v>
      </c>
      <c r="R495" s="16">
        <f t="shared" si="21"/>
        <v>1.972</v>
      </c>
      <c r="S495" s="16">
        <f t="shared" si="22"/>
        <v>8.671803937651755E-2</v>
      </c>
      <c r="T495" s="16">
        <f t="shared" si="23"/>
        <v>-47.16</v>
      </c>
    </row>
    <row r="496" spans="17:20" x14ac:dyDescent="0.25">
      <c r="Q496" s="15">
        <v>4.9400000000000004</v>
      </c>
      <c r="R496" s="16">
        <f t="shared" si="21"/>
        <v>1.9760000000000002</v>
      </c>
      <c r="S496" s="16">
        <f t="shared" si="22"/>
        <v>8.5855180467774947E-2</v>
      </c>
      <c r="T496" s="16">
        <f t="shared" si="23"/>
        <v>-47.280000000000008</v>
      </c>
    </row>
    <row r="497" spans="17:20" x14ac:dyDescent="0.25">
      <c r="Q497" s="15">
        <v>4.95</v>
      </c>
      <c r="R497" s="16">
        <f t="shared" si="21"/>
        <v>1.9800000000000002</v>
      </c>
      <c r="S497" s="16">
        <f t="shared" si="22"/>
        <v>8.5000907148625418E-2</v>
      </c>
      <c r="T497" s="16">
        <f t="shared" si="23"/>
        <v>-47.400000000000006</v>
      </c>
    </row>
    <row r="498" spans="17:20" x14ac:dyDescent="0.25">
      <c r="Q498" s="15">
        <v>4.96</v>
      </c>
      <c r="R498" s="16">
        <f t="shared" si="21"/>
        <v>1.984</v>
      </c>
      <c r="S498" s="16">
        <f t="shared" si="22"/>
        <v>8.4155133991025088E-2</v>
      </c>
      <c r="T498" s="16">
        <f t="shared" si="23"/>
        <v>-47.519999999999996</v>
      </c>
    </row>
    <row r="499" spans="17:20" x14ac:dyDescent="0.25">
      <c r="Q499" s="15">
        <v>4.97</v>
      </c>
      <c r="R499" s="16">
        <f t="shared" si="21"/>
        <v>1.988</v>
      </c>
      <c r="S499" s="16">
        <f t="shared" si="22"/>
        <v>8.3317776416953371E-2</v>
      </c>
      <c r="T499" s="16">
        <f t="shared" si="23"/>
        <v>-47.64</v>
      </c>
    </row>
    <row r="500" spans="17:20" x14ac:dyDescent="0.25">
      <c r="Q500" s="15">
        <v>4.9800000000000004</v>
      </c>
      <c r="R500" s="16">
        <f t="shared" si="21"/>
        <v>1.9920000000000002</v>
      </c>
      <c r="S500" s="16">
        <f t="shared" si="22"/>
        <v>8.2488750689954982E-2</v>
      </c>
      <c r="T500" s="16">
        <f t="shared" si="23"/>
        <v>-47.760000000000005</v>
      </c>
    </row>
    <row r="501" spans="17:20" x14ac:dyDescent="0.25">
      <c r="Q501" s="15">
        <v>4.99</v>
      </c>
      <c r="R501" s="16">
        <f t="shared" si="21"/>
        <v>1.9960000000000002</v>
      </c>
      <c r="S501" s="16">
        <f t="shared" si="22"/>
        <v>8.1667973906766514E-2</v>
      </c>
      <c r="T501" s="16">
        <f t="shared" si="23"/>
        <v>-47.88000000000001</v>
      </c>
    </row>
    <row r="502" spans="17:20" x14ac:dyDescent="0.25">
      <c r="Q502" s="15">
        <v>5</v>
      </c>
      <c r="R502" s="16">
        <f t="shared" si="21"/>
        <v>2</v>
      </c>
      <c r="S502" s="16">
        <f t="shared" si="22"/>
        <v>8.0855363989025597E-2</v>
      </c>
      <c r="T502" s="16">
        <f t="shared" si="23"/>
        <v>-48</v>
      </c>
    </row>
    <row r="503" spans="17:20" x14ac:dyDescent="0.25">
      <c r="Q503" s="15">
        <v>5.01</v>
      </c>
      <c r="R503" s="16">
        <f t="shared" si="21"/>
        <v>2.004</v>
      </c>
      <c r="S503" s="16">
        <f t="shared" si="22"/>
        <v>8.0050839675063296E-2</v>
      </c>
      <c r="T503" s="16">
        <f t="shared" si="23"/>
        <v>-48.12</v>
      </c>
    </row>
    <row r="504" spans="17:20" x14ac:dyDescent="0.25">
      <c r="Q504" s="15">
        <v>5.0199999999999996</v>
      </c>
      <c r="R504" s="16">
        <f t="shared" si="21"/>
        <v>2.008</v>
      </c>
      <c r="S504" s="16">
        <f t="shared" si="22"/>
        <v>7.9254320511777734E-2</v>
      </c>
      <c r="T504" s="16">
        <f t="shared" si="23"/>
        <v>-48.24</v>
      </c>
    </row>
    <row r="505" spans="17:20" x14ac:dyDescent="0.25">
      <c r="Q505" s="15">
        <v>5.03</v>
      </c>
      <c r="R505" s="16">
        <f t="shared" si="21"/>
        <v>2.012</v>
      </c>
      <c r="S505" s="16">
        <f t="shared" si="22"/>
        <v>7.846572684658884E-2</v>
      </c>
      <c r="T505" s="16">
        <f t="shared" si="23"/>
        <v>-48.36</v>
      </c>
    </row>
    <row r="506" spans="17:20" x14ac:dyDescent="0.25">
      <c r="Q506" s="15">
        <v>5.04</v>
      </c>
      <c r="R506" s="16">
        <f t="shared" si="21"/>
        <v>2.016</v>
      </c>
      <c r="S506" s="16">
        <f t="shared" si="22"/>
        <v>7.7684979819472866E-2</v>
      </c>
      <c r="T506" s="16">
        <f t="shared" si="23"/>
        <v>-48.480000000000004</v>
      </c>
    </row>
    <row r="507" spans="17:20" x14ac:dyDescent="0.25">
      <c r="Q507" s="15">
        <v>5.05</v>
      </c>
      <c r="R507" s="16">
        <f t="shared" si="21"/>
        <v>2.02</v>
      </c>
      <c r="S507" s="16">
        <f t="shared" si="22"/>
        <v>7.6912001355076601E-2</v>
      </c>
      <c r="T507" s="16">
        <f t="shared" si="23"/>
        <v>-48.6</v>
      </c>
    </row>
    <row r="508" spans="17:20" x14ac:dyDescent="0.25">
      <c r="Q508" s="15">
        <v>5.0599999999999996</v>
      </c>
      <c r="R508" s="16">
        <f t="shared" si="21"/>
        <v>2.024</v>
      </c>
      <c r="S508" s="16">
        <f t="shared" si="22"/>
        <v>7.6146714154909395E-2</v>
      </c>
      <c r="T508" s="16">
        <f t="shared" si="23"/>
        <v>-48.72</v>
      </c>
    </row>
    <row r="509" spans="17:20" x14ac:dyDescent="0.25">
      <c r="Q509" s="15">
        <v>5.07</v>
      </c>
      <c r="R509" s="16">
        <f t="shared" si="21"/>
        <v>2.028</v>
      </c>
      <c r="S509" s="16">
        <f t="shared" si="22"/>
        <v>7.5389041689613467E-2</v>
      </c>
      <c r="T509" s="16">
        <f t="shared" si="23"/>
        <v>-48.84</v>
      </c>
    </row>
    <row r="510" spans="17:20" x14ac:dyDescent="0.25">
      <c r="Q510" s="15">
        <v>5.08</v>
      </c>
      <c r="R510" s="16">
        <f t="shared" si="21"/>
        <v>2.032</v>
      </c>
      <c r="S510" s="16">
        <f t="shared" si="22"/>
        <v>7.4638908191310874E-2</v>
      </c>
      <c r="T510" s="16">
        <f t="shared" si="23"/>
        <v>-48.96</v>
      </c>
    </row>
    <row r="511" spans="17:20" x14ac:dyDescent="0.25">
      <c r="Q511" s="15">
        <v>5.09</v>
      </c>
      <c r="R511" s="16">
        <f t="shared" si="21"/>
        <v>2.036</v>
      </c>
      <c r="S511" s="16">
        <f t="shared" si="22"/>
        <v>7.3896238646026763E-2</v>
      </c>
      <c r="T511" s="16">
        <f t="shared" si="23"/>
        <v>-49.08</v>
      </c>
    </row>
    <row r="512" spans="17:20" x14ac:dyDescent="0.25">
      <c r="Q512" s="15">
        <v>5.0999999999999996</v>
      </c>
      <c r="R512" s="16">
        <f t="shared" si="21"/>
        <v>2.04</v>
      </c>
      <c r="S512" s="16">
        <f t="shared" si="22"/>
        <v>7.3160958786187655E-2</v>
      </c>
      <c r="T512" s="16">
        <f t="shared" si="23"/>
        <v>-49.2</v>
      </c>
    </row>
    <row r="513" spans="17:20" x14ac:dyDescent="0.25">
      <c r="Q513" s="15">
        <v>5.1100000000000003</v>
      </c>
      <c r="R513" s="16">
        <f t="shared" si="21"/>
        <v>2.044</v>
      </c>
      <c r="S513" s="16">
        <f t="shared" si="22"/>
        <v>7.243299508319484E-2</v>
      </c>
      <c r="T513" s="16">
        <f t="shared" si="23"/>
        <v>-49.32</v>
      </c>
    </row>
    <row r="514" spans="17:20" x14ac:dyDescent="0.25">
      <c r="Q514" s="15">
        <v>5.12</v>
      </c>
      <c r="R514" s="16">
        <f t="shared" si="21"/>
        <v>2.048</v>
      </c>
      <c r="S514" s="16">
        <f t="shared" si="22"/>
        <v>7.1712274740071316E-2</v>
      </c>
      <c r="T514" s="16">
        <f t="shared" si="23"/>
        <v>-49.44</v>
      </c>
    </row>
    <row r="515" spans="17:20" x14ac:dyDescent="0.25">
      <c r="Q515" s="15">
        <v>5.13</v>
      </c>
      <c r="R515" s="16">
        <f t="shared" ref="R515:R578" si="24">Q515*$B$20</f>
        <v>2.052</v>
      </c>
      <c r="S515" s="16">
        <f t="shared" ref="S515:S578" si="25">$B$17*(EXP(-R515/$B$20))</f>
        <v>7.0998725684182279E-2</v>
      </c>
      <c r="T515" s="16">
        <f t="shared" ref="T515:T578" si="26">$B$17-($B$17/$B$20)*R515</f>
        <v>-49.56</v>
      </c>
    </row>
    <row r="516" spans="17:20" x14ac:dyDescent="0.25">
      <c r="Q516" s="15">
        <v>5.14</v>
      </c>
      <c r="R516" s="16">
        <f t="shared" si="24"/>
        <v>2.056</v>
      </c>
      <c r="S516" s="16">
        <f t="shared" si="25"/>
        <v>7.029227656002747E-2</v>
      </c>
      <c r="T516" s="16">
        <f t="shared" si="26"/>
        <v>-49.68</v>
      </c>
    </row>
    <row r="517" spans="17:20" x14ac:dyDescent="0.25">
      <c r="Q517" s="15">
        <v>5.15</v>
      </c>
      <c r="R517" s="16">
        <f t="shared" si="24"/>
        <v>2.06</v>
      </c>
      <c r="S517" s="16">
        <f t="shared" si="25"/>
        <v>6.9592856722105759E-2</v>
      </c>
      <c r="T517" s="16">
        <f t="shared" si="26"/>
        <v>-49.800000000000004</v>
      </c>
    </row>
    <row r="518" spans="17:20" x14ac:dyDescent="0.25">
      <c r="Q518" s="15">
        <v>5.16</v>
      </c>
      <c r="R518" s="16">
        <f t="shared" si="24"/>
        <v>2.0640000000000001</v>
      </c>
      <c r="S518" s="16">
        <f t="shared" si="25"/>
        <v>6.8900396227850422E-2</v>
      </c>
      <c r="T518" s="16">
        <f t="shared" si="26"/>
        <v>-49.92</v>
      </c>
    </row>
    <row r="519" spans="17:20" x14ac:dyDescent="0.25">
      <c r="Q519" s="15">
        <v>5.17</v>
      </c>
      <c r="R519" s="16">
        <f t="shared" si="24"/>
        <v>2.0680000000000001</v>
      </c>
      <c r="S519" s="16">
        <f t="shared" si="25"/>
        <v>6.8214825830635137E-2</v>
      </c>
      <c r="T519" s="16">
        <f t="shared" si="26"/>
        <v>-50.04</v>
      </c>
    </row>
    <row r="520" spans="17:20" x14ac:dyDescent="0.25">
      <c r="Q520" s="15">
        <v>5.18</v>
      </c>
      <c r="R520" s="16">
        <f t="shared" si="24"/>
        <v>2.0720000000000001</v>
      </c>
      <c r="S520" s="16">
        <f t="shared" si="25"/>
        <v>6.7536076972848788E-2</v>
      </c>
      <c r="T520" s="16">
        <f t="shared" si="26"/>
        <v>-50.160000000000004</v>
      </c>
    </row>
    <row r="521" spans="17:20" x14ac:dyDescent="0.25">
      <c r="Q521" s="15">
        <v>5.19</v>
      </c>
      <c r="R521" s="16">
        <f t="shared" si="24"/>
        <v>2.0760000000000001</v>
      </c>
      <c r="S521" s="16">
        <f t="shared" si="25"/>
        <v>6.6864081779039977E-2</v>
      </c>
      <c r="T521" s="16">
        <f t="shared" si="26"/>
        <v>-50.28</v>
      </c>
    </row>
    <row r="522" spans="17:20" x14ac:dyDescent="0.25">
      <c r="Q522" s="15">
        <v>5.2</v>
      </c>
      <c r="R522" s="16">
        <f t="shared" si="24"/>
        <v>2.08</v>
      </c>
      <c r="S522" s="16">
        <f t="shared" si="25"/>
        <v>6.6198773049129259E-2</v>
      </c>
      <c r="T522" s="16">
        <f t="shared" si="26"/>
        <v>-50.400000000000006</v>
      </c>
    </row>
    <row r="523" spans="17:20" x14ac:dyDescent="0.25">
      <c r="Q523" s="15">
        <v>5.21</v>
      </c>
      <c r="R523" s="16">
        <f t="shared" si="24"/>
        <v>2.0840000000000001</v>
      </c>
      <c r="S523" s="16">
        <f t="shared" si="25"/>
        <v>6.5540084251689348E-2</v>
      </c>
      <c r="T523" s="16">
        <f t="shared" si="26"/>
        <v>-50.52</v>
      </c>
    </row>
    <row r="524" spans="17:20" x14ac:dyDescent="0.25">
      <c r="Q524" s="15">
        <v>5.22</v>
      </c>
      <c r="R524" s="16">
        <f t="shared" si="24"/>
        <v>2.0880000000000001</v>
      </c>
      <c r="S524" s="16">
        <f t="shared" si="25"/>
        <v>6.4887949517291515E-2</v>
      </c>
      <c r="T524" s="16">
        <f t="shared" si="26"/>
        <v>-50.64</v>
      </c>
    </row>
    <row r="525" spans="17:20" x14ac:dyDescent="0.25">
      <c r="Q525" s="15">
        <v>5.23</v>
      </c>
      <c r="R525" s="16">
        <f t="shared" si="24"/>
        <v>2.0920000000000001</v>
      </c>
      <c r="S525" s="16">
        <f t="shared" si="25"/>
        <v>6.4242303631918879E-2</v>
      </c>
      <c r="T525" s="16">
        <f t="shared" si="26"/>
        <v>-50.760000000000005</v>
      </c>
    </row>
    <row r="526" spans="17:20" x14ac:dyDescent="0.25">
      <c r="Q526" s="15">
        <v>5.24</v>
      </c>
      <c r="R526" s="16">
        <f t="shared" si="24"/>
        <v>2.0960000000000001</v>
      </c>
      <c r="S526" s="16">
        <f t="shared" si="25"/>
        <v>6.3603082030444819E-2</v>
      </c>
      <c r="T526" s="16">
        <f t="shared" si="26"/>
        <v>-50.88</v>
      </c>
    </row>
    <row r="527" spans="17:20" x14ac:dyDescent="0.25">
      <c r="Q527" s="15">
        <v>5.25</v>
      </c>
      <c r="R527" s="16">
        <f t="shared" si="24"/>
        <v>2.1</v>
      </c>
      <c r="S527" s="16">
        <f t="shared" si="25"/>
        <v>6.2970220790176612E-2</v>
      </c>
      <c r="T527" s="16">
        <f t="shared" si="26"/>
        <v>-51</v>
      </c>
    </row>
    <row r="528" spans="17:20" x14ac:dyDescent="0.25">
      <c r="Q528" s="15">
        <v>5.26</v>
      </c>
      <c r="R528" s="16">
        <f t="shared" si="24"/>
        <v>2.1040000000000001</v>
      </c>
      <c r="S528" s="16">
        <f t="shared" si="25"/>
        <v>6.234365662446277E-2</v>
      </c>
      <c r="T528" s="16">
        <f t="shared" si="26"/>
        <v>-51.120000000000005</v>
      </c>
    </row>
    <row r="529" spans="17:20" x14ac:dyDescent="0.25">
      <c r="Q529" s="15">
        <v>5.27</v>
      </c>
      <c r="R529" s="16">
        <f t="shared" si="24"/>
        <v>2.1080000000000001</v>
      </c>
      <c r="S529" s="16">
        <f t="shared" si="25"/>
        <v>6.1723326876364601E-2</v>
      </c>
      <c r="T529" s="16">
        <f t="shared" si="26"/>
        <v>-51.24</v>
      </c>
    </row>
    <row r="530" spans="17:20" x14ac:dyDescent="0.25">
      <c r="Q530" s="15">
        <v>5.28</v>
      </c>
      <c r="R530" s="16">
        <f t="shared" si="24"/>
        <v>2.1120000000000001</v>
      </c>
      <c r="S530" s="16">
        <f t="shared" si="25"/>
        <v>6.1109169512390288E-2</v>
      </c>
      <c r="T530" s="16">
        <f t="shared" si="26"/>
        <v>-51.36</v>
      </c>
    </row>
    <row r="531" spans="17:20" x14ac:dyDescent="0.25">
      <c r="Q531" s="15">
        <v>5.29</v>
      </c>
      <c r="R531" s="16">
        <f t="shared" si="24"/>
        <v>2.1160000000000001</v>
      </c>
      <c r="S531" s="16">
        <f t="shared" si="25"/>
        <v>6.0501123116291744E-2</v>
      </c>
      <c r="T531" s="16">
        <f t="shared" si="26"/>
        <v>-51.480000000000004</v>
      </c>
    </row>
    <row r="532" spans="17:20" x14ac:dyDescent="0.25">
      <c r="Q532" s="15">
        <v>5.3</v>
      </c>
      <c r="R532" s="16">
        <f t="shared" si="24"/>
        <v>2.12</v>
      </c>
      <c r="S532" s="16">
        <f t="shared" si="25"/>
        <v>5.9899126882922607E-2</v>
      </c>
      <c r="T532" s="16">
        <f t="shared" si="26"/>
        <v>-51.6</v>
      </c>
    </row>
    <row r="533" spans="17:20" x14ac:dyDescent="0.25">
      <c r="Q533" s="15">
        <v>5.31</v>
      </c>
      <c r="R533" s="16">
        <f t="shared" si="24"/>
        <v>2.1240000000000001</v>
      </c>
      <c r="S533" s="16">
        <f t="shared" si="25"/>
        <v>5.9303120612157867E-2</v>
      </c>
      <c r="T533" s="16">
        <f t="shared" si="26"/>
        <v>-51.720000000000006</v>
      </c>
    </row>
    <row r="534" spans="17:20" x14ac:dyDescent="0.25">
      <c r="Q534" s="15">
        <v>5.32</v>
      </c>
      <c r="R534" s="16">
        <f t="shared" si="24"/>
        <v>2.1280000000000001</v>
      </c>
      <c r="S534" s="16">
        <f t="shared" si="25"/>
        <v>5.871304470287371E-2</v>
      </c>
      <c r="T534" s="16">
        <f t="shared" si="26"/>
        <v>-51.84</v>
      </c>
    </row>
    <row r="535" spans="17:20" x14ac:dyDescent="0.25">
      <c r="Q535" s="15">
        <v>5.33</v>
      </c>
      <c r="R535" s="16">
        <f t="shared" si="24"/>
        <v>2.1320000000000001</v>
      </c>
      <c r="S535" s="16">
        <f t="shared" si="25"/>
        <v>5.8128840146987604E-2</v>
      </c>
      <c r="T535" s="16">
        <f t="shared" si="26"/>
        <v>-51.96</v>
      </c>
    </row>
    <row r="536" spans="17:20" x14ac:dyDescent="0.25">
      <c r="Q536" s="15">
        <v>5.34</v>
      </c>
      <c r="R536" s="16">
        <f t="shared" si="24"/>
        <v>2.1360000000000001</v>
      </c>
      <c r="S536" s="16">
        <f t="shared" si="25"/>
        <v>5.7550448523557056E-2</v>
      </c>
      <c r="T536" s="16">
        <f t="shared" si="26"/>
        <v>-52.08</v>
      </c>
    </row>
    <row r="537" spans="17:20" x14ac:dyDescent="0.25">
      <c r="Q537" s="15">
        <v>5.35</v>
      </c>
      <c r="R537" s="16">
        <f t="shared" si="24"/>
        <v>2.14</v>
      </c>
      <c r="S537" s="16">
        <f t="shared" si="25"/>
        <v>5.6977811992937735E-2</v>
      </c>
      <c r="T537" s="16">
        <f t="shared" si="26"/>
        <v>-52.2</v>
      </c>
    </row>
    <row r="538" spans="17:20" x14ac:dyDescent="0.25">
      <c r="Q538" s="15">
        <v>5.36</v>
      </c>
      <c r="R538" s="16">
        <f t="shared" si="24"/>
        <v>2.1440000000000001</v>
      </c>
      <c r="S538" s="16">
        <f t="shared" si="25"/>
        <v>5.6410873290999308E-2</v>
      </c>
      <c r="T538" s="16">
        <f t="shared" si="26"/>
        <v>-52.320000000000007</v>
      </c>
    </row>
    <row r="539" spans="17:20" x14ac:dyDescent="0.25">
      <c r="Q539" s="15">
        <v>5.37</v>
      </c>
      <c r="R539" s="16">
        <f t="shared" si="24"/>
        <v>2.1480000000000001</v>
      </c>
      <c r="S539" s="16">
        <f t="shared" si="25"/>
        <v>5.5849575723399263E-2</v>
      </c>
      <c r="T539" s="16">
        <f t="shared" si="26"/>
        <v>-52.44</v>
      </c>
    </row>
    <row r="540" spans="17:20" x14ac:dyDescent="0.25">
      <c r="Q540" s="15">
        <v>5.38</v>
      </c>
      <c r="R540" s="16">
        <f t="shared" si="24"/>
        <v>2.1520000000000001</v>
      </c>
      <c r="S540" s="16">
        <f t="shared" si="25"/>
        <v>5.5293863159913026E-2</v>
      </c>
      <c r="T540" s="16">
        <f t="shared" si="26"/>
        <v>-52.56</v>
      </c>
    </row>
    <row r="541" spans="17:20" x14ac:dyDescent="0.25">
      <c r="Q541" s="15">
        <v>5.39</v>
      </c>
      <c r="R541" s="16">
        <f t="shared" si="24"/>
        <v>2.1560000000000001</v>
      </c>
      <c r="S541" s="16">
        <f t="shared" si="25"/>
        <v>5.4743680028821157E-2</v>
      </c>
      <c r="T541" s="16">
        <f t="shared" si="26"/>
        <v>-52.680000000000007</v>
      </c>
    </row>
    <row r="542" spans="17:20" x14ac:dyDescent="0.25">
      <c r="Q542" s="15">
        <v>5.4</v>
      </c>
      <c r="R542" s="16">
        <f t="shared" si="24"/>
        <v>2.16</v>
      </c>
      <c r="S542" s="16">
        <f t="shared" si="25"/>
        <v>5.4198971311351991E-2</v>
      </c>
      <c r="T542" s="16">
        <f t="shared" si="26"/>
        <v>-52.800000000000011</v>
      </c>
    </row>
    <row r="543" spans="17:20" x14ac:dyDescent="0.25">
      <c r="Q543" s="15">
        <v>5.41</v>
      </c>
      <c r="R543" s="16">
        <f t="shared" si="24"/>
        <v>2.1640000000000001</v>
      </c>
      <c r="S543" s="16">
        <f t="shared" si="25"/>
        <v>5.3659682536179983E-2</v>
      </c>
      <c r="T543" s="16">
        <f t="shared" si="26"/>
        <v>-52.92</v>
      </c>
    </row>
    <row r="544" spans="17:20" x14ac:dyDescent="0.25">
      <c r="Q544" s="15">
        <v>5.42</v>
      </c>
      <c r="R544" s="16">
        <f t="shared" si="24"/>
        <v>2.1680000000000001</v>
      </c>
      <c r="S544" s="16">
        <f t="shared" si="25"/>
        <v>5.312575977397814E-2</v>
      </c>
      <c r="T544" s="16">
        <f t="shared" si="26"/>
        <v>-53.040000000000006</v>
      </c>
    </row>
    <row r="545" spans="17:20" x14ac:dyDescent="0.25">
      <c r="Q545" s="15">
        <v>5.43</v>
      </c>
      <c r="R545" s="16">
        <f t="shared" si="24"/>
        <v>2.1720000000000002</v>
      </c>
      <c r="S545" s="16">
        <f t="shared" si="25"/>
        <v>5.2597149632025317E-2</v>
      </c>
      <c r="T545" s="16">
        <f t="shared" si="26"/>
        <v>-53.160000000000011</v>
      </c>
    </row>
    <row r="546" spans="17:20" x14ac:dyDescent="0.25">
      <c r="Q546" s="15">
        <v>5.44</v>
      </c>
      <c r="R546" s="16">
        <f t="shared" si="24"/>
        <v>2.1760000000000002</v>
      </c>
      <c r="S546" s="16">
        <f t="shared" si="25"/>
        <v>5.2073799248866737E-2</v>
      </c>
      <c r="T546" s="16">
        <f t="shared" si="26"/>
        <v>-53.28</v>
      </c>
    </row>
    <row r="547" spans="17:20" x14ac:dyDescent="0.25">
      <c r="Q547" s="15">
        <v>5.45</v>
      </c>
      <c r="R547" s="16">
        <f t="shared" si="24"/>
        <v>2.1800000000000002</v>
      </c>
      <c r="S547" s="16">
        <f t="shared" si="25"/>
        <v>5.1555656289028078E-2</v>
      </c>
      <c r="T547" s="16">
        <f t="shared" si="26"/>
        <v>-53.400000000000006</v>
      </c>
    </row>
    <row r="548" spans="17:20" x14ac:dyDescent="0.25">
      <c r="Q548" s="15">
        <v>5.46</v>
      </c>
      <c r="R548" s="16">
        <f t="shared" si="24"/>
        <v>2.1840000000000002</v>
      </c>
      <c r="S548" s="16">
        <f t="shared" si="25"/>
        <v>5.1042668937781505E-2</v>
      </c>
      <c r="T548" s="16">
        <f t="shared" si="26"/>
        <v>-53.52000000000001</v>
      </c>
    </row>
    <row r="549" spans="17:20" x14ac:dyDescent="0.25">
      <c r="Q549" s="15">
        <v>5.47</v>
      </c>
      <c r="R549" s="16">
        <f t="shared" si="24"/>
        <v>2.1880000000000002</v>
      </c>
      <c r="S549" s="16">
        <f t="shared" si="25"/>
        <v>5.0534785895964426E-2</v>
      </c>
      <c r="T549" s="16">
        <f t="shared" si="26"/>
        <v>-53.64</v>
      </c>
    </row>
    <row r="550" spans="17:20" x14ac:dyDescent="0.25">
      <c r="Q550" s="15">
        <v>5.48</v>
      </c>
      <c r="R550" s="16">
        <f t="shared" si="24"/>
        <v>2.1920000000000002</v>
      </c>
      <c r="S550" s="16">
        <f t="shared" si="25"/>
        <v>5.0031956374849335E-2</v>
      </c>
      <c r="T550" s="16">
        <f t="shared" si="26"/>
        <v>-53.760000000000005</v>
      </c>
    </row>
    <row r="551" spans="17:20" x14ac:dyDescent="0.25">
      <c r="Q551" s="15">
        <v>5.49</v>
      </c>
      <c r="R551" s="16">
        <f t="shared" si="24"/>
        <v>2.1960000000000002</v>
      </c>
      <c r="S551" s="16">
        <f t="shared" si="25"/>
        <v>4.9534130091065234E-2</v>
      </c>
      <c r="T551" s="16">
        <f t="shared" si="26"/>
        <v>-53.88000000000001</v>
      </c>
    </row>
    <row r="552" spans="17:20" x14ac:dyDescent="0.25">
      <c r="Q552" s="15">
        <v>5.5</v>
      </c>
      <c r="R552" s="16">
        <f t="shared" si="24"/>
        <v>2.2000000000000002</v>
      </c>
      <c r="S552" s="16">
        <f t="shared" si="25"/>
        <v>4.9041257261568799E-2</v>
      </c>
      <c r="T552" s="16">
        <f t="shared" si="26"/>
        <v>-54</v>
      </c>
    </row>
    <row r="553" spans="17:20" x14ac:dyDescent="0.25">
      <c r="Q553" s="15">
        <v>5.51</v>
      </c>
      <c r="R553" s="16">
        <f t="shared" si="24"/>
        <v>2.2040000000000002</v>
      </c>
      <c r="S553" s="16">
        <f t="shared" si="25"/>
        <v>4.8553288598666387E-2</v>
      </c>
      <c r="T553" s="16">
        <f t="shared" si="26"/>
        <v>-54.120000000000005</v>
      </c>
    </row>
    <row r="554" spans="17:20" x14ac:dyDescent="0.25">
      <c r="Q554" s="15">
        <v>5.52</v>
      </c>
      <c r="R554" s="16">
        <f t="shared" si="24"/>
        <v>2.2079999999999997</v>
      </c>
      <c r="S554" s="16">
        <f t="shared" si="25"/>
        <v>4.8070175305085089E-2</v>
      </c>
      <c r="T554" s="16">
        <f t="shared" si="26"/>
        <v>-54.239999999999995</v>
      </c>
    </row>
    <row r="555" spans="17:20" x14ac:dyDescent="0.25">
      <c r="Q555" s="15">
        <v>5.53</v>
      </c>
      <c r="R555" s="16">
        <f t="shared" si="24"/>
        <v>2.2120000000000002</v>
      </c>
      <c r="S555" s="16">
        <f t="shared" si="25"/>
        <v>4.7591869069092782E-2</v>
      </c>
      <c r="T555" s="16">
        <f t="shared" si="26"/>
        <v>-54.36</v>
      </c>
    </row>
    <row r="556" spans="17:20" x14ac:dyDescent="0.25">
      <c r="Q556" s="15">
        <v>5.54</v>
      </c>
      <c r="R556" s="16">
        <f t="shared" si="24"/>
        <v>2.2160000000000002</v>
      </c>
      <c r="S556" s="16">
        <f t="shared" si="25"/>
        <v>4.711832205966749E-2</v>
      </c>
      <c r="T556" s="16">
        <f t="shared" si="26"/>
        <v>-54.480000000000004</v>
      </c>
    </row>
    <row r="557" spans="17:20" x14ac:dyDescent="0.25">
      <c r="Q557" s="15">
        <v>5.55</v>
      </c>
      <c r="R557" s="16">
        <f t="shared" si="24"/>
        <v>2.2200000000000002</v>
      </c>
      <c r="S557" s="16">
        <f t="shared" si="25"/>
        <v>4.6649486921713564E-2</v>
      </c>
      <c r="T557" s="16">
        <f t="shared" si="26"/>
        <v>-54.600000000000009</v>
      </c>
    </row>
    <row r="558" spans="17:20" x14ac:dyDescent="0.25">
      <c r="Q558" s="15">
        <v>5.56</v>
      </c>
      <c r="R558" s="16">
        <f t="shared" si="24"/>
        <v>2.2239999999999998</v>
      </c>
      <c r="S558" s="16">
        <f t="shared" si="25"/>
        <v>4.6185316771326548E-2</v>
      </c>
      <c r="T558" s="16">
        <f t="shared" si="26"/>
        <v>-54.72</v>
      </c>
    </row>
    <row r="559" spans="17:20" x14ac:dyDescent="0.25">
      <c r="Q559" s="15">
        <v>5.57</v>
      </c>
      <c r="R559" s="16">
        <f t="shared" si="24"/>
        <v>2.2280000000000002</v>
      </c>
      <c r="S559" s="16">
        <f t="shared" si="25"/>
        <v>4.5725765191104446E-2</v>
      </c>
      <c r="T559" s="16">
        <f t="shared" si="26"/>
        <v>-54.84</v>
      </c>
    </row>
    <row r="560" spans="17:20" x14ac:dyDescent="0.25">
      <c r="Q560" s="15">
        <v>5.58</v>
      </c>
      <c r="R560" s="16">
        <f t="shared" si="24"/>
        <v>2.2320000000000002</v>
      </c>
      <c r="S560" s="16">
        <f t="shared" si="25"/>
        <v>4.5270786225506461E-2</v>
      </c>
      <c r="T560" s="16">
        <f t="shared" si="26"/>
        <v>-54.960000000000008</v>
      </c>
    </row>
    <row r="561" spans="17:20" x14ac:dyDescent="0.25">
      <c r="Q561" s="15">
        <v>5.59</v>
      </c>
      <c r="R561" s="16">
        <f t="shared" si="24"/>
        <v>2.2360000000000002</v>
      </c>
      <c r="S561" s="16">
        <f t="shared" si="25"/>
        <v>4.4820334376256807E-2</v>
      </c>
      <c r="T561" s="16">
        <f t="shared" si="26"/>
        <v>-55.080000000000013</v>
      </c>
    </row>
    <row r="562" spans="17:20" x14ac:dyDescent="0.25">
      <c r="Q562" s="15">
        <v>5.6</v>
      </c>
      <c r="R562" s="16">
        <f t="shared" si="24"/>
        <v>2.2399999999999998</v>
      </c>
      <c r="S562" s="16">
        <f t="shared" si="25"/>
        <v>4.4374364597795229E-2</v>
      </c>
      <c r="T562" s="16">
        <f t="shared" si="26"/>
        <v>-55.199999999999989</v>
      </c>
    </row>
    <row r="563" spans="17:20" x14ac:dyDescent="0.25">
      <c r="Q563" s="15">
        <v>5.61</v>
      </c>
      <c r="R563" s="16">
        <f t="shared" si="24"/>
        <v>2.2440000000000002</v>
      </c>
      <c r="S563" s="16">
        <f t="shared" si="25"/>
        <v>4.3932832292772062E-2</v>
      </c>
      <c r="T563" s="16">
        <f t="shared" si="26"/>
        <v>-55.320000000000007</v>
      </c>
    </row>
    <row r="564" spans="17:20" x14ac:dyDescent="0.25">
      <c r="Q564" s="15">
        <v>5.62</v>
      </c>
      <c r="R564" s="16">
        <f t="shared" si="24"/>
        <v>2.2480000000000002</v>
      </c>
      <c r="S564" s="16">
        <f t="shared" si="25"/>
        <v>4.3495693307589067E-2</v>
      </c>
      <c r="T564" s="16">
        <f t="shared" si="26"/>
        <v>-55.440000000000012</v>
      </c>
    </row>
    <row r="565" spans="17:20" x14ac:dyDescent="0.25">
      <c r="Q565" s="15">
        <v>5.63</v>
      </c>
      <c r="R565" s="16">
        <f t="shared" si="24"/>
        <v>2.2520000000000002</v>
      </c>
      <c r="S565" s="16">
        <f t="shared" si="25"/>
        <v>4.306290392798337E-2</v>
      </c>
      <c r="T565" s="16">
        <f t="shared" si="26"/>
        <v>-55.56</v>
      </c>
    </row>
    <row r="566" spans="17:20" x14ac:dyDescent="0.25">
      <c r="Q566" s="15">
        <v>5.64</v>
      </c>
      <c r="R566" s="16">
        <f t="shared" si="24"/>
        <v>2.2559999999999998</v>
      </c>
      <c r="S566" s="16">
        <f t="shared" si="25"/>
        <v>4.2634420874656381E-2</v>
      </c>
      <c r="T566" s="16">
        <f t="shared" si="26"/>
        <v>-55.679999999999993</v>
      </c>
    </row>
    <row r="567" spans="17:20" x14ac:dyDescent="0.25">
      <c r="Q567" s="15">
        <v>5.65</v>
      </c>
      <c r="R567" s="16">
        <f t="shared" si="24"/>
        <v>2.2600000000000002</v>
      </c>
      <c r="S567" s="16">
        <f t="shared" si="25"/>
        <v>4.2210201298945538E-2</v>
      </c>
      <c r="T567" s="16">
        <f t="shared" si="26"/>
        <v>-55.800000000000011</v>
      </c>
    </row>
    <row r="568" spans="17:20" x14ac:dyDescent="0.25">
      <c r="Q568" s="15">
        <v>5.66</v>
      </c>
      <c r="R568" s="16">
        <f t="shared" si="24"/>
        <v>2.2640000000000002</v>
      </c>
      <c r="S568" s="16">
        <f t="shared" si="25"/>
        <v>4.179020277853996E-2</v>
      </c>
      <c r="T568" s="16">
        <f t="shared" si="26"/>
        <v>-55.92</v>
      </c>
    </row>
    <row r="569" spans="17:20" x14ac:dyDescent="0.25">
      <c r="Q569" s="15">
        <v>5.67</v>
      </c>
      <c r="R569" s="16">
        <f t="shared" si="24"/>
        <v>2.2680000000000002</v>
      </c>
      <c r="S569" s="16">
        <f t="shared" si="25"/>
        <v>4.137438331323752E-2</v>
      </c>
      <c r="T569" s="16">
        <f t="shared" si="26"/>
        <v>-56.040000000000006</v>
      </c>
    </row>
    <row r="570" spans="17:20" x14ac:dyDescent="0.25">
      <c r="Q570" s="15">
        <v>5.68</v>
      </c>
      <c r="R570" s="16">
        <f t="shared" si="24"/>
        <v>2.2719999999999998</v>
      </c>
      <c r="S570" s="16">
        <f t="shared" si="25"/>
        <v>4.0962701320745198E-2</v>
      </c>
      <c r="T570" s="16">
        <f t="shared" si="26"/>
        <v>-56.16</v>
      </c>
    </row>
    <row r="571" spans="17:20" x14ac:dyDescent="0.25">
      <c r="Q571" s="15">
        <v>5.69</v>
      </c>
      <c r="R571" s="16">
        <f t="shared" si="24"/>
        <v>2.2760000000000002</v>
      </c>
      <c r="S571" s="16">
        <f t="shared" si="25"/>
        <v>4.0555115632520553E-2</v>
      </c>
      <c r="T571" s="16">
        <f t="shared" si="26"/>
        <v>-56.28</v>
      </c>
    </row>
    <row r="572" spans="17:20" x14ac:dyDescent="0.25">
      <c r="Q572" s="15">
        <v>5.7</v>
      </c>
      <c r="R572" s="16">
        <f t="shared" si="24"/>
        <v>2.2800000000000002</v>
      </c>
      <c r="S572" s="16">
        <f t="shared" si="25"/>
        <v>4.0151585489655264E-2</v>
      </c>
      <c r="T572" s="16">
        <f t="shared" si="26"/>
        <v>-56.400000000000006</v>
      </c>
    </row>
    <row r="573" spans="17:20" x14ac:dyDescent="0.25">
      <c r="Q573" s="15">
        <v>5.71</v>
      </c>
      <c r="R573" s="16">
        <f t="shared" si="24"/>
        <v>2.2840000000000003</v>
      </c>
      <c r="S573" s="16">
        <f t="shared" si="25"/>
        <v>3.9752070538798714E-2</v>
      </c>
      <c r="T573" s="16">
        <f t="shared" si="26"/>
        <v>-56.52000000000001</v>
      </c>
    </row>
    <row r="574" spans="17:20" x14ac:dyDescent="0.25">
      <c r="Q574" s="15">
        <v>5.72</v>
      </c>
      <c r="R574" s="16">
        <f t="shared" si="24"/>
        <v>2.2879999999999998</v>
      </c>
      <c r="S574" s="16">
        <f t="shared" si="25"/>
        <v>3.9356530828122911E-2</v>
      </c>
      <c r="T574" s="16">
        <f t="shared" si="26"/>
        <v>-56.64</v>
      </c>
    </row>
    <row r="575" spans="17:20" x14ac:dyDescent="0.25">
      <c r="Q575" s="15">
        <v>5.73</v>
      </c>
      <c r="R575" s="16">
        <f t="shared" si="24"/>
        <v>2.2920000000000003</v>
      </c>
      <c r="S575" s="16">
        <f t="shared" si="25"/>
        <v>3.8964926803327034E-2</v>
      </c>
      <c r="T575" s="16">
        <f t="shared" si="26"/>
        <v>-56.760000000000005</v>
      </c>
    </row>
    <row r="576" spans="17:20" x14ac:dyDescent="0.25">
      <c r="Q576" s="15">
        <v>5.74</v>
      </c>
      <c r="R576" s="16">
        <f t="shared" si="24"/>
        <v>2.2960000000000003</v>
      </c>
      <c r="S576" s="16">
        <f t="shared" si="25"/>
        <v>3.8577219303682436E-2</v>
      </c>
      <c r="T576" s="16">
        <f t="shared" si="26"/>
        <v>-56.88000000000001</v>
      </c>
    </row>
    <row r="577" spans="17:20" x14ac:dyDescent="0.25">
      <c r="Q577" s="15">
        <v>5.75</v>
      </c>
      <c r="R577" s="16">
        <f t="shared" si="24"/>
        <v>2.3000000000000003</v>
      </c>
      <c r="S577" s="16">
        <f t="shared" si="25"/>
        <v>3.8193369558116003E-2</v>
      </c>
      <c r="T577" s="16">
        <f t="shared" si="26"/>
        <v>-57.000000000000014</v>
      </c>
    </row>
    <row r="578" spans="17:20" x14ac:dyDescent="0.25">
      <c r="Q578" s="15">
        <v>5.76</v>
      </c>
      <c r="R578" s="16">
        <f t="shared" si="24"/>
        <v>2.3039999999999998</v>
      </c>
      <c r="S578" s="16">
        <f t="shared" si="25"/>
        <v>3.7813339181333325E-2</v>
      </c>
      <c r="T578" s="16">
        <f t="shared" si="26"/>
        <v>-57.11999999999999</v>
      </c>
    </row>
    <row r="579" spans="17:20" x14ac:dyDescent="0.25">
      <c r="Q579" s="15">
        <v>5.77</v>
      </c>
      <c r="R579" s="16">
        <f t="shared" ref="R579:R642" si="27">Q579*$B$20</f>
        <v>2.3079999999999998</v>
      </c>
      <c r="S579" s="16">
        <f t="shared" ref="S579:S642" si="28">$B$17*(EXP(-R579/$B$20))</f>
        <v>3.7437090169979939E-2</v>
      </c>
      <c r="T579" s="16">
        <f t="shared" ref="T579:T642" si="29">$B$17-($B$17/$B$20)*R579</f>
        <v>-57.239999999999995</v>
      </c>
    </row>
    <row r="580" spans="17:20" x14ac:dyDescent="0.25">
      <c r="Q580" s="15">
        <v>5.78</v>
      </c>
      <c r="R580" s="16">
        <f t="shared" si="27"/>
        <v>2.3120000000000003</v>
      </c>
      <c r="S580" s="16">
        <f t="shared" si="28"/>
        <v>3.7064584898841221E-2</v>
      </c>
      <c r="T580" s="16">
        <f t="shared" si="29"/>
        <v>-57.360000000000014</v>
      </c>
    </row>
    <row r="581" spans="17:20" x14ac:dyDescent="0.25">
      <c r="Q581" s="15">
        <v>5.79</v>
      </c>
      <c r="R581" s="16">
        <f t="shared" si="27"/>
        <v>2.3160000000000003</v>
      </c>
      <c r="S581" s="16">
        <f t="shared" si="28"/>
        <v>3.6695786117079687E-2</v>
      </c>
      <c r="T581" s="16">
        <f t="shared" si="29"/>
        <v>-57.480000000000004</v>
      </c>
    </row>
    <row r="582" spans="17:20" x14ac:dyDescent="0.25">
      <c r="Q582" s="15">
        <v>5.8</v>
      </c>
      <c r="R582" s="16">
        <f t="shared" si="27"/>
        <v>2.3199999999999998</v>
      </c>
      <c r="S582" s="16">
        <f t="shared" si="28"/>
        <v>3.6330656944509813E-2</v>
      </c>
      <c r="T582" s="16">
        <f t="shared" si="29"/>
        <v>-57.599999999999994</v>
      </c>
    </row>
    <row r="583" spans="17:20" x14ac:dyDescent="0.25">
      <c r="Q583" s="15">
        <v>5.81</v>
      </c>
      <c r="R583" s="16">
        <f t="shared" si="27"/>
        <v>2.3239999999999998</v>
      </c>
      <c r="S583" s="16">
        <f t="shared" si="28"/>
        <v>3.5969160867909973E-2</v>
      </c>
      <c r="T583" s="16">
        <f t="shared" si="29"/>
        <v>-57.72</v>
      </c>
    </row>
    <row r="584" spans="17:20" x14ac:dyDescent="0.25">
      <c r="Q584" s="15">
        <v>5.82</v>
      </c>
      <c r="R584" s="16">
        <f t="shared" si="27"/>
        <v>2.3280000000000003</v>
      </c>
      <c r="S584" s="16">
        <f t="shared" si="28"/>
        <v>3.5611261737371329E-2</v>
      </c>
      <c r="T584" s="16">
        <f t="shared" si="29"/>
        <v>-57.84</v>
      </c>
    </row>
    <row r="585" spans="17:20" x14ac:dyDescent="0.25">
      <c r="Q585" s="15">
        <v>5.83</v>
      </c>
      <c r="R585" s="16">
        <f t="shared" si="27"/>
        <v>2.3320000000000003</v>
      </c>
      <c r="S585" s="16">
        <f t="shared" si="28"/>
        <v>3.5256923762682607E-2</v>
      </c>
      <c r="T585" s="16">
        <f t="shared" si="29"/>
        <v>-57.960000000000008</v>
      </c>
    </row>
    <row r="586" spans="17:20" x14ac:dyDescent="0.25">
      <c r="Q586" s="15">
        <v>5.84</v>
      </c>
      <c r="R586" s="16">
        <f t="shared" si="27"/>
        <v>2.3359999999999999</v>
      </c>
      <c r="S586" s="16">
        <f t="shared" si="28"/>
        <v>3.4906111509751037E-2</v>
      </c>
      <c r="T586" s="16">
        <f t="shared" si="29"/>
        <v>-58.08</v>
      </c>
    </row>
    <row r="587" spans="17:20" x14ac:dyDescent="0.25">
      <c r="Q587" s="15">
        <v>5.85</v>
      </c>
      <c r="R587" s="16">
        <f t="shared" si="27"/>
        <v>2.34</v>
      </c>
      <c r="S587" s="16">
        <f t="shared" si="28"/>
        <v>3.455878989705892E-2</v>
      </c>
      <c r="T587" s="16">
        <f t="shared" si="29"/>
        <v>-58.199999999999989</v>
      </c>
    </row>
    <row r="588" spans="17:20" x14ac:dyDescent="0.25">
      <c r="Q588" s="15">
        <v>5.86</v>
      </c>
      <c r="R588" s="16">
        <f t="shared" si="27"/>
        <v>2.3440000000000003</v>
      </c>
      <c r="S588" s="16">
        <f t="shared" si="28"/>
        <v>3.4214924192155591E-2</v>
      </c>
      <c r="T588" s="16">
        <f t="shared" si="29"/>
        <v>-58.320000000000007</v>
      </c>
    </row>
    <row r="589" spans="17:20" x14ac:dyDescent="0.25">
      <c r="Q589" s="15">
        <v>5.87</v>
      </c>
      <c r="R589" s="16">
        <f t="shared" si="27"/>
        <v>2.3480000000000003</v>
      </c>
      <c r="S589" s="16">
        <f t="shared" si="28"/>
        <v>3.3874480008184035E-2</v>
      </c>
      <c r="T589" s="16">
        <f t="shared" si="29"/>
        <v>-58.440000000000012</v>
      </c>
    </row>
    <row r="590" spans="17:20" x14ac:dyDescent="0.25">
      <c r="Q590" s="15">
        <v>5.88</v>
      </c>
      <c r="R590" s="16">
        <f t="shared" si="27"/>
        <v>2.3519999999999999</v>
      </c>
      <c r="S590" s="16">
        <f t="shared" si="28"/>
        <v>3.3537423300442154E-2</v>
      </c>
      <c r="T590" s="16">
        <f t="shared" si="29"/>
        <v>-58.56</v>
      </c>
    </row>
    <row r="591" spans="17:20" x14ac:dyDescent="0.25">
      <c r="Q591" s="15">
        <v>5.89</v>
      </c>
      <c r="R591" s="16">
        <f t="shared" si="27"/>
        <v>2.3559999999999999</v>
      </c>
      <c r="S591" s="16">
        <f t="shared" si="28"/>
        <v>3.3203720362978209E-2</v>
      </c>
      <c r="T591" s="16">
        <f t="shared" si="29"/>
        <v>-58.679999999999993</v>
      </c>
    </row>
    <row r="592" spans="17:20" x14ac:dyDescent="0.25">
      <c r="Q592" s="15">
        <v>5.9</v>
      </c>
      <c r="R592" s="16">
        <f t="shared" si="27"/>
        <v>2.3600000000000003</v>
      </c>
      <c r="S592" s="16">
        <f t="shared" si="28"/>
        <v>3.2873337825220422E-2</v>
      </c>
      <c r="T592" s="16">
        <f t="shared" si="29"/>
        <v>-58.800000000000011</v>
      </c>
    </row>
    <row r="593" spans="17:20" x14ac:dyDescent="0.25">
      <c r="Q593" s="15">
        <v>5.91</v>
      </c>
      <c r="R593" s="16">
        <f t="shared" si="27"/>
        <v>2.3640000000000003</v>
      </c>
      <c r="S593" s="16">
        <f t="shared" si="28"/>
        <v>3.2546242648639721E-2</v>
      </c>
      <c r="T593" s="16">
        <f t="shared" si="29"/>
        <v>-58.920000000000016</v>
      </c>
    </row>
    <row r="594" spans="17:20" x14ac:dyDescent="0.25">
      <c r="Q594" s="15">
        <v>5.92</v>
      </c>
      <c r="R594" s="16">
        <f t="shared" si="27"/>
        <v>2.3679999999999999</v>
      </c>
      <c r="S594" s="16">
        <f t="shared" si="28"/>
        <v>3.2222402123445876E-2</v>
      </c>
      <c r="T594" s="16">
        <f t="shared" si="29"/>
        <v>-59.039999999999992</v>
      </c>
    </row>
    <row r="595" spans="17:20" x14ac:dyDescent="0.25">
      <c r="Q595" s="15">
        <v>5.93</v>
      </c>
      <c r="R595" s="16">
        <f t="shared" si="27"/>
        <v>2.3719999999999999</v>
      </c>
      <c r="S595" s="16">
        <f t="shared" si="28"/>
        <v>3.1901783865316405E-2</v>
      </c>
      <c r="T595" s="16">
        <f t="shared" si="29"/>
        <v>-59.16</v>
      </c>
    </row>
    <row r="596" spans="17:20" x14ac:dyDescent="0.25">
      <c r="Q596" s="15">
        <v>5.94</v>
      </c>
      <c r="R596" s="16">
        <f t="shared" si="27"/>
        <v>2.3760000000000003</v>
      </c>
      <c r="S596" s="16">
        <f t="shared" si="28"/>
        <v>3.1584355812158377E-2</v>
      </c>
      <c r="T596" s="16">
        <f t="shared" si="29"/>
        <v>-59.280000000000015</v>
      </c>
    </row>
    <row r="597" spans="17:20" x14ac:dyDescent="0.25">
      <c r="Q597" s="15">
        <v>5.95</v>
      </c>
      <c r="R597" s="16">
        <f t="shared" si="27"/>
        <v>2.3800000000000003</v>
      </c>
      <c r="S597" s="16">
        <f t="shared" si="28"/>
        <v>3.127008622090198E-2</v>
      </c>
      <c r="T597" s="16">
        <f t="shared" si="29"/>
        <v>-59.400000000000006</v>
      </c>
    </row>
    <row r="598" spans="17:20" x14ac:dyDescent="0.25">
      <c r="Q598" s="15">
        <v>5.96</v>
      </c>
      <c r="R598" s="16">
        <f t="shared" si="27"/>
        <v>2.3839999999999999</v>
      </c>
      <c r="S598" s="16">
        <f t="shared" si="28"/>
        <v>3.095894366432619E-2</v>
      </c>
      <c r="T598" s="16">
        <f t="shared" si="29"/>
        <v>-59.519999999999996</v>
      </c>
    </row>
    <row r="599" spans="17:20" x14ac:dyDescent="0.25">
      <c r="Q599" s="15">
        <v>5.97</v>
      </c>
      <c r="R599" s="16">
        <f t="shared" si="27"/>
        <v>2.3879999999999999</v>
      </c>
      <c r="S599" s="16">
        <f t="shared" si="28"/>
        <v>3.0650897027915978E-2</v>
      </c>
      <c r="T599" s="16">
        <f t="shared" si="29"/>
        <v>-59.64</v>
      </c>
    </row>
    <row r="600" spans="17:20" x14ac:dyDescent="0.25">
      <c r="Q600" s="15">
        <v>5.98</v>
      </c>
      <c r="R600" s="16">
        <f t="shared" si="27"/>
        <v>2.3920000000000003</v>
      </c>
      <c r="S600" s="16">
        <f t="shared" si="28"/>
        <v>3.0345915506751066E-2</v>
      </c>
      <c r="T600" s="16">
        <f t="shared" si="29"/>
        <v>-59.760000000000005</v>
      </c>
    </row>
    <row r="601" spans="17:20" x14ac:dyDescent="0.25">
      <c r="Q601" s="15">
        <v>5.99</v>
      </c>
      <c r="R601" s="16">
        <f t="shared" si="27"/>
        <v>2.3960000000000004</v>
      </c>
      <c r="S601" s="16">
        <f t="shared" si="28"/>
        <v>3.0043968602425197E-2</v>
      </c>
      <c r="T601" s="16">
        <f t="shared" si="29"/>
        <v>-59.88000000000001</v>
      </c>
    </row>
    <row r="602" spans="17:20" x14ac:dyDescent="0.25">
      <c r="Q602" s="15">
        <v>6</v>
      </c>
      <c r="R602" s="16">
        <f t="shared" si="27"/>
        <v>2.4000000000000004</v>
      </c>
      <c r="S602" s="16">
        <f t="shared" si="28"/>
        <v>2.9745026119996278E-2</v>
      </c>
      <c r="T602" s="16">
        <f t="shared" si="29"/>
        <v>-60.000000000000014</v>
      </c>
    </row>
    <row r="603" spans="17:20" x14ac:dyDescent="0.25">
      <c r="Q603" s="15">
        <v>6.01</v>
      </c>
      <c r="R603" s="16">
        <f t="shared" si="27"/>
        <v>2.4039999999999999</v>
      </c>
      <c r="S603" s="16">
        <f t="shared" si="28"/>
        <v>2.9449058164967006E-2</v>
      </c>
      <c r="T603" s="16">
        <f t="shared" si="29"/>
        <v>-60.120000000000005</v>
      </c>
    </row>
    <row r="604" spans="17:20" x14ac:dyDescent="0.25">
      <c r="Q604" s="15">
        <v>6.02</v>
      </c>
      <c r="R604" s="16">
        <f t="shared" si="27"/>
        <v>2.4079999999999999</v>
      </c>
      <c r="S604" s="16">
        <f t="shared" si="28"/>
        <v>2.9156035140295168E-2</v>
      </c>
      <c r="T604" s="16">
        <f t="shared" si="29"/>
        <v>-60.239999999999995</v>
      </c>
    </row>
    <row r="605" spans="17:20" x14ac:dyDescent="0.25">
      <c r="Q605" s="15">
        <v>6.03</v>
      </c>
      <c r="R605" s="16">
        <f t="shared" si="27"/>
        <v>2.4120000000000004</v>
      </c>
      <c r="S605" s="16">
        <f t="shared" si="28"/>
        <v>2.8865927743434112E-2</v>
      </c>
      <c r="T605" s="16">
        <f t="shared" si="29"/>
        <v>-60.360000000000014</v>
      </c>
    </row>
    <row r="606" spans="17:20" x14ac:dyDescent="0.25">
      <c r="Q606" s="15">
        <v>6.04</v>
      </c>
      <c r="R606" s="16">
        <f t="shared" si="27"/>
        <v>2.4160000000000004</v>
      </c>
      <c r="S606" s="16">
        <f t="shared" si="28"/>
        <v>2.8578706963402423E-2</v>
      </c>
      <c r="T606" s="16">
        <f t="shared" si="29"/>
        <v>-60.480000000000018</v>
      </c>
    </row>
    <row r="607" spans="17:20" x14ac:dyDescent="0.25">
      <c r="Q607" s="15">
        <v>6.05</v>
      </c>
      <c r="R607" s="16">
        <f t="shared" si="27"/>
        <v>2.42</v>
      </c>
      <c r="S607" s="16">
        <f t="shared" si="28"/>
        <v>2.8294344077882796E-2</v>
      </c>
      <c r="T607" s="16">
        <f t="shared" si="29"/>
        <v>-60.599999999999994</v>
      </c>
    </row>
    <row r="608" spans="17:20" x14ac:dyDescent="0.25">
      <c r="Q608" s="15">
        <v>6.06</v>
      </c>
      <c r="R608" s="16">
        <f t="shared" si="27"/>
        <v>2.4239999999999999</v>
      </c>
      <c r="S608" s="16">
        <f t="shared" si="28"/>
        <v>2.801281065034962E-2</v>
      </c>
      <c r="T608" s="16">
        <f t="shared" si="29"/>
        <v>-60.72</v>
      </c>
    </row>
    <row r="609" spans="17:20" x14ac:dyDescent="0.25">
      <c r="Q609" s="15">
        <v>6.07</v>
      </c>
      <c r="R609" s="16">
        <f t="shared" si="27"/>
        <v>2.4280000000000004</v>
      </c>
      <c r="S609" s="16">
        <f t="shared" si="28"/>
        <v>2.773407852722555E-2</v>
      </c>
      <c r="T609" s="16">
        <f t="shared" si="29"/>
        <v>-60.840000000000018</v>
      </c>
    </row>
    <row r="610" spans="17:20" x14ac:dyDescent="0.25">
      <c r="Q610" s="15">
        <v>6.08</v>
      </c>
      <c r="R610" s="16">
        <f t="shared" si="27"/>
        <v>2.4320000000000004</v>
      </c>
      <c r="S610" s="16">
        <f t="shared" si="28"/>
        <v>2.7458119835066006E-2</v>
      </c>
      <c r="T610" s="16">
        <f t="shared" si="29"/>
        <v>-60.960000000000008</v>
      </c>
    </row>
    <row r="611" spans="17:20" x14ac:dyDescent="0.25">
      <c r="Q611" s="15">
        <v>6.09</v>
      </c>
      <c r="R611" s="16">
        <f t="shared" si="27"/>
        <v>2.4359999999999999</v>
      </c>
      <c r="S611" s="16">
        <f t="shared" si="28"/>
        <v>2.7184906977771865E-2</v>
      </c>
      <c r="T611" s="16">
        <f t="shared" si="29"/>
        <v>-61.08</v>
      </c>
    </row>
    <row r="612" spans="17:20" x14ac:dyDescent="0.25">
      <c r="Q612" s="15">
        <v>6.1</v>
      </c>
      <c r="R612" s="16">
        <f t="shared" si="27"/>
        <v>2.44</v>
      </c>
      <c r="S612" s="16">
        <f t="shared" si="28"/>
        <v>2.691441263382964E-2</v>
      </c>
      <c r="T612" s="16">
        <f t="shared" si="29"/>
        <v>-61.2</v>
      </c>
    </row>
    <row r="613" spans="17:20" x14ac:dyDescent="0.25">
      <c r="Q613" s="15">
        <v>6.11</v>
      </c>
      <c r="R613" s="16">
        <f t="shared" si="27"/>
        <v>2.4440000000000004</v>
      </c>
      <c r="S613" s="16">
        <f t="shared" si="28"/>
        <v>2.6646609753579527E-2</v>
      </c>
      <c r="T613" s="16">
        <f t="shared" si="29"/>
        <v>-61.320000000000007</v>
      </c>
    </row>
    <row r="614" spans="17:20" x14ac:dyDescent="0.25">
      <c r="Q614" s="15">
        <v>6.12</v>
      </c>
      <c r="R614" s="16">
        <f t="shared" si="27"/>
        <v>2.4480000000000004</v>
      </c>
      <c r="S614" s="16">
        <f t="shared" si="28"/>
        <v>2.6381471556510348E-2</v>
      </c>
      <c r="T614" s="16">
        <f t="shared" si="29"/>
        <v>-61.440000000000012</v>
      </c>
    </row>
    <row r="615" spans="17:20" x14ac:dyDescent="0.25">
      <c r="Q615" s="15">
        <v>6.13</v>
      </c>
      <c r="R615" s="16">
        <f t="shared" si="27"/>
        <v>2.452</v>
      </c>
      <c r="S615" s="16">
        <f t="shared" si="28"/>
        <v>2.6118971528581506E-2</v>
      </c>
      <c r="T615" s="16">
        <f t="shared" si="29"/>
        <v>-61.56</v>
      </c>
    </row>
    <row r="616" spans="17:20" x14ac:dyDescent="0.25">
      <c r="Q616" s="15">
        <v>6.14</v>
      </c>
      <c r="R616" s="16">
        <f t="shared" si="27"/>
        <v>2.456</v>
      </c>
      <c r="S616" s="16">
        <f t="shared" si="28"/>
        <v>2.5859083419571379E-2</v>
      </c>
      <c r="T616" s="16">
        <f t="shared" si="29"/>
        <v>-61.679999999999993</v>
      </c>
    </row>
    <row r="617" spans="17:20" x14ac:dyDescent="0.25">
      <c r="Q617" s="15">
        <v>6.15</v>
      </c>
      <c r="R617" s="16">
        <f t="shared" si="27"/>
        <v>2.4600000000000004</v>
      </c>
      <c r="S617" s="16">
        <f t="shared" si="28"/>
        <v>2.5601781240452495E-2</v>
      </c>
      <c r="T617" s="16">
        <f t="shared" si="29"/>
        <v>-61.800000000000011</v>
      </c>
    </row>
    <row r="618" spans="17:20" x14ac:dyDescent="0.25">
      <c r="Q618" s="15">
        <v>6.16</v>
      </c>
      <c r="R618" s="16">
        <f t="shared" si="27"/>
        <v>2.4640000000000004</v>
      </c>
      <c r="S618" s="16">
        <f t="shared" si="28"/>
        <v>2.5347039260792542E-2</v>
      </c>
      <c r="T618" s="16">
        <f t="shared" si="29"/>
        <v>-61.920000000000016</v>
      </c>
    </row>
    <row r="619" spans="17:20" x14ac:dyDescent="0.25">
      <c r="Q619" s="15">
        <v>6.17</v>
      </c>
      <c r="R619" s="16">
        <f t="shared" si="27"/>
        <v>2.468</v>
      </c>
      <c r="S619" s="16">
        <f t="shared" si="28"/>
        <v>2.5094832006181324E-2</v>
      </c>
      <c r="T619" s="16">
        <f t="shared" si="29"/>
        <v>-62.039999999999992</v>
      </c>
    </row>
    <row r="620" spans="17:20" x14ac:dyDescent="0.25">
      <c r="Q620" s="15">
        <v>6.18</v>
      </c>
      <c r="R620" s="16">
        <f t="shared" si="27"/>
        <v>2.472</v>
      </c>
      <c r="S620" s="16">
        <f t="shared" si="28"/>
        <v>2.4845134255683125E-2</v>
      </c>
      <c r="T620" s="16">
        <f t="shared" si="29"/>
        <v>-62.16</v>
      </c>
    </row>
    <row r="621" spans="17:20" x14ac:dyDescent="0.25">
      <c r="Q621" s="15">
        <v>6.19</v>
      </c>
      <c r="R621" s="16">
        <f t="shared" si="27"/>
        <v>2.4760000000000004</v>
      </c>
      <c r="S621" s="16">
        <f t="shared" si="28"/>
        <v>2.4597921039314821E-2</v>
      </c>
      <c r="T621" s="16">
        <f t="shared" si="29"/>
        <v>-62.280000000000015</v>
      </c>
    </row>
    <row r="622" spans="17:20" x14ac:dyDescent="0.25">
      <c r="Q622" s="15">
        <v>6.2</v>
      </c>
      <c r="R622" s="16">
        <f t="shared" si="27"/>
        <v>2.4800000000000004</v>
      </c>
      <c r="S622" s="16">
        <f t="shared" si="28"/>
        <v>2.4353167635548789E-2</v>
      </c>
      <c r="T622" s="16">
        <f t="shared" si="29"/>
        <v>-62.400000000000006</v>
      </c>
    </row>
    <row r="623" spans="17:20" x14ac:dyDescent="0.25">
      <c r="Q623" s="15">
        <v>6.21</v>
      </c>
      <c r="R623" s="16">
        <f t="shared" si="27"/>
        <v>2.484</v>
      </c>
      <c r="S623" s="16">
        <f t="shared" si="28"/>
        <v>2.4110849568840721E-2</v>
      </c>
      <c r="T623" s="16">
        <f t="shared" si="29"/>
        <v>-62.519999999999996</v>
      </c>
    </row>
    <row r="624" spans="17:20" x14ac:dyDescent="0.25">
      <c r="Q624" s="15">
        <v>6.22</v>
      </c>
      <c r="R624" s="16">
        <f t="shared" si="27"/>
        <v>2.488</v>
      </c>
      <c r="S624" s="16">
        <f t="shared" si="28"/>
        <v>2.3870942607181964E-2</v>
      </c>
      <c r="T624" s="16">
        <f t="shared" si="29"/>
        <v>-62.64</v>
      </c>
    </row>
    <row r="625" spans="17:20" x14ac:dyDescent="0.25">
      <c r="Q625" s="15">
        <v>6.23</v>
      </c>
      <c r="R625" s="16">
        <f t="shared" si="27"/>
        <v>2.4920000000000004</v>
      </c>
      <c r="S625" s="16">
        <f t="shared" si="28"/>
        <v>2.3633422759676417E-2</v>
      </c>
      <c r="T625" s="16">
        <f t="shared" si="29"/>
        <v>-62.760000000000019</v>
      </c>
    </row>
    <row r="626" spans="17:20" x14ac:dyDescent="0.25">
      <c r="Q626" s="15">
        <v>6.24</v>
      </c>
      <c r="R626" s="16">
        <f t="shared" si="27"/>
        <v>2.4960000000000004</v>
      </c>
      <c r="S626" s="16">
        <f t="shared" si="28"/>
        <v>2.3398266274141426E-2</v>
      </c>
      <c r="T626" s="16">
        <f t="shared" si="29"/>
        <v>-62.88000000000001</v>
      </c>
    </row>
    <row r="627" spans="17:20" x14ac:dyDescent="0.25">
      <c r="Q627" s="15">
        <v>6.25</v>
      </c>
      <c r="R627" s="16">
        <f t="shared" si="27"/>
        <v>2.5</v>
      </c>
      <c r="S627" s="16">
        <f t="shared" si="28"/>
        <v>2.3165449634732511E-2</v>
      </c>
      <c r="T627" s="16">
        <f t="shared" si="29"/>
        <v>-63</v>
      </c>
    </row>
    <row r="628" spans="17:20" x14ac:dyDescent="0.25">
      <c r="Q628" s="15">
        <v>6.26</v>
      </c>
      <c r="R628" s="16">
        <f t="shared" si="27"/>
        <v>2.504</v>
      </c>
      <c r="S628" s="16">
        <f t="shared" si="28"/>
        <v>2.2934949559591654E-2</v>
      </c>
      <c r="T628" s="16">
        <f t="shared" si="29"/>
        <v>-63.120000000000005</v>
      </c>
    </row>
    <row r="629" spans="17:20" x14ac:dyDescent="0.25">
      <c r="Q629" s="15">
        <v>6.27</v>
      </c>
      <c r="R629" s="16">
        <f t="shared" si="27"/>
        <v>2.508</v>
      </c>
      <c r="S629" s="16">
        <f t="shared" si="28"/>
        <v>2.2706742998519276E-2</v>
      </c>
      <c r="T629" s="16">
        <f t="shared" si="29"/>
        <v>-63.239999999999995</v>
      </c>
    </row>
    <row r="630" spans="17:20" x14ac:dyDescent="0.25">
      <c r="Q630" s="15">
        <v>6.28</v>
      </c>
      <c r="R630" s="16">
        <f t="shared" si="27"/>
        <v>2.5120000000000005</v>
      </c>
      <c r="S630" s="16">
        <f t="shared" si="28"/>
        <v>2.2480807130669057E-2</v>
      </c>
      <c r="T630" s="16">
        <f t="shared" si="29"/>
        <v>-63.360000000000014</v>
      </c>
    </row>
    <row r="631" spans="17:20" x14ac:dyDescent="0.25">
      <c r="Q631" s="15">
        <v>6.29</v>
      </c>
      <c r="R631" s="16">
        <f t="shared" si="27"/>
        <v>2.516</v>
      </c>
      <c r="S631" s="16">
        <f t="shared" si="28"/>
        <v>2.2257119362266039E-2</v>
      </c>
      <c r="T631" s="16">
        <f t="shared" si="29"/>
        <v>-63.480000000000004</v>
      </c>
    </row>
    <row r="632" spans="17:20" x14ac:dyDescent="0.25">
      <c r="Q632" s="15">
        <v>6.3</v>
      </c>
      <c r="R632" s="16">
        <f t="shared" si="27"/>
        <v>2.52</v>
      </c>
      <c r="S632" s="16">
        <f t="shared" si="28"/>
        <v>2.2035657324346886E-2</v>
      </c>
      <c r="T632" s="16">
        <f t="shared" si="29"/>
        <v>-63.599999999999994</v>
      </c>
    </row>
    <row r="633" spans="17:20" x14ac:dyDescent="0.25">
      <c r="Q633" s="15">
        <v>6.31</v>
      </c>
      <c r="R633" s="16">
        <f t="shared" si="27"/>
        <v>2.524</v>
      </c>
      <c r="S633" s="16">
        <f t="shared" si="28"/>
        <v>2.1816398870523276E-2</v>
      </c>
      <c r="T633" s="16">
        <f t="shared" si="29"/>
        <v>-63.72</v>
      </c>
    </row>
    <row r="634" spans="17:20" x14ac:dyDescent="0.25">
      <c r="Q634" s="15">
        <v>6.32</v>
      </c>
      <c r="R634" s="16">
        <f t="shared" si="27"/>
        <v>2.5280000000000005</v>
      </c>
      <c r="S634" s="16">
        <f t="shared" si="28"/>
        <v>2.1599322074767072E-2</v>
      </c>
      <c r="T634" s="16">
        <f t="shared" si="29"/>
        <v>-63.840000000000018</v>
      </c>
    </row>
    <row r="635" spans="17:20" x14ac:dyDescent="0.25">
      <c r="Q635" s="15">
        <v>6.33</v>
      </c>
      <c r="R635" s="16">
        <f t="shared" si="27"/>
        <v>2.532</v>
      </c>
      <c r="S635" s="16">
        <f t="shared" si="28"/>
        <v>2.13844052292179E-2</v>
      </c>
      <c r="T635" s="16">
        <f t="shared" si="29"/>
        <v>-63.960000000000008</v>
      </c>
    </row>
    <row r="636" spans="17:20" x14ac:dyDescent="0.25">
      <c r="Q636" s="15">
        <v>6.34</v>
      </c>
      <c r="R636" s="16">
        <f t="shared" si="27"/>
        <v>2.536</v>
      </c>
      <c r="S636" s="16">
        <f t="shared" si="28"/>
        <v>2.1171626842012025E-2</v>
      </c>
      <c r="T636" s="16">
        <f t="shared" si="29"/>
        <v>-64.08</v>
      </c>
    </row>
    <row r="637" spans="17:20" x14ac:dyDescent="0.25">
      <c r="Q637" s="15">
        <v>6.35</v>
      </c>
      <c r="R637" s="16">
        <f t="shared" si="27"/>
        <v>2.54</v>
      </c>
      <c r="S637" s="16">
        <f t="shared" si="28"/>
        <v>2.0960965635133437E-2</v>
      </c>
      <c r="T637" s="16">
        <f t="shared" si="29"/>
        <v>-64.2</v>
      </c>
    </row>
    <row r="638" spans="17:20" x14ac:dyDescent="0.25">
      <c r="Q638" s="15">
        <v>6.36</v>
      </c>
      <c r="R638" s="16">
        <f t="shared" si="27"/>
        <v>2.5440000000000005</v>
      </c>
      <c r="S638" s="16">
        <f t="shared" si="28"/>
        <v>2.0752400542285849E-2</v>
      </c>
      <c r="T638" s="16">
        <f t="shared" si="29"/>
        <v>-64.320000000000022</v>
      </c>
    </row>
    <row r="639" spans="17:20" x14ac:dyDescent="0.25">
      <c r="Q639" s="15">
        <v>6.37</v>
      </c>
      <c r="R639" s="16">
        <f t="shared" si="27"/>
        <v>2.548</v>
      </c>
      <c r="S639" s="16">
        <f t="shared" si="28"/>
        <v>2.0545910706786276E-2</v>
      </c>
      <c r="T639" s="16">
        <f t="shared" si="29"/>
        <v>-64.44</v>
      </c>
    </row>
    <row r="640" spans="17:20" x14ac:dyDescent="0.25">
      <c r="Q640" s="15">
        <v>6.38</v>
      </c>
      <c r="R640" s="16">
        <f t="shared" si="27"/>
        <v>2.552</v>
      </c>
      <c r="S640" s="16">
        <f t="shared" si="28"/>
        <v>2.0341475479479006E-2</v>
      </c>
      <c r="T640" s="16">
        <f t="shared" si="29"/>
        <v>-64.56</v>
      </c>
    </row>
    <row r="641" spans="17:20" x14ac:dyDescent="0.25">
      <c r="Q641" s="15">
        <v>6.39</v>
      </c>
      <c r="R641" s="16">
        <f t="shared" si="27"/>
        <v>2.556</v>
      </c>
      <c r="S641" s="16">
        <f t="shared" si="28"/>
        <v>2.0139074416670972E-2</v>
      </c>
      <c r="T641" s="16">
        <f t="shared" si="29"/>
        <v>-64.680000000000007</v>
      </c>
    </row>
    <row r="642" spans="17:20" x14ac:dyDescent="0.25">
      <c r="Q642" s="15">
        <v>6.4</v>
      </c>
      <c r="R642" s="16">
        <f t="shared" si="27"/>
        <v>2.5600000000000005</v>
      </c>
      <c r="S642" s="16">
        <f t="shared" si="28"/>
        <v>1.9938687278087189E-2</v>
      </c>
      <c r="T642" s="16">
        <f t="shared" si="29"/>
        <v>-64.800000000000011</v>
      </c>
    </row>
    <row r="643" spans="17:20" x14ac:dyDescent="0.25">
      <c r="Q643" s="15">
        <v>6.41</v>
      </c>
      <c r="R643" s="16">
        <f t="shared" ref="R643:R706" si="30">Q643*$B$20</f>
        <v>2.5640000000000001</v>
      </c>
      <c r="S643" s="16">
        <f t="shared" ref="S643:S706" si="31">$B$17*(EXP(-R643/$B$20))</f>
        <v>1.9740294024846897E-2</v>
      </c>
      <c r="T643" s="16">
        <f t="shared" ref="T643:T706" si="32">$B$17-($B$17/$B$20)*R643</f>
        <v>-64.92</v>
      </c>
    </row>
    <row r="644" spans="17:20" x14ac:dyDescent="0.25">
      <c r="Q644" s="15">
        <v>6.42</v>
      </c>
      <c r="R644" s="16">
        <f t="shared" si="30"/>
        <v>2.5680000000000001</v>
      </c>
      <c r="S644" s="16">
        <f t="shared" si="31"/>
        <v>1.9543874817459367E-2</v>
      </c>
      <c r="T644" s="16">
        <f t="shared" si="32"/>
        <v>-65.040000000000006</v>
      </c>
    </row>
    <row r="645" spans="17:20" x14ac:dyDescent="0.25">
      <c r="Q645" s="15">
        <v>6.43</v>
      </c>
      <c r="R645" s="16">
        <f t="shared" si="30"/>
        <v>2.5720000000000001</v>
      </c>
      <c r="S645" s="16">
        <f t="shared" si="31"/>
        <v>1.9349410013840204E-2</v>
      </c>
      <c r="T645" s="16">
        <f t="shared" si="32"/>
        <v>-65.16</v>
      </c>
    </row>
    <row r="646" spans="17:20" x14ac:dyDescent="0.25">
      <c r="Q646" s="15">
        <v>6.44</v>
      </c>
      <c r="R646" s="16">
        <f t="shared" si="30"/>
        <v>2.5760000000000005</v>
      </c>
      <c r="S646" s="16">
        <f t="shared" si="31"/>
        <v>1.915688016734695E-2</v>
      </c>
      <c r="T646" s="16">
        <f t="shared" si="32"/>
        <v>-65.280000000000015</v>
      </c>
    </row>
    <row r="647" spans="17:20" x14ac:dyDescent="0.25">
      <c r="Q647" s="15">
        <v>6.45</v>
      </c>
      <c r="R647" s="16">
        <f t="shared" si="30"/>
        <v>2.58</v>
      </c>
      <c r="S647" s="16">
        <f t="shared" si="31"/>
        <v>1.8966266024834606E-2</v>
      </c>
      <c r="T647" s="16">
        <f t="shared" si="32"/>
        <v>-65.400000000000006</v>
      </c>
    </row>
    <row r="648" spans="17:20" x14ac:dyDescent="0.25">
      <c r="Q648" s="15">
        <v>6.46</v>
      </c>
      <c r="R648" s="16">
        <f t="shared" si="30"/>
        <v>2.5840000000000001</v>
      </c>
      <c r="S648" s="16">
        <f t="shared" si="31"/>
        <v>1.8777548524730001E-2</v>
      </c>
      <c r="T648" s="16">
        <f t="shared" si="32"/>
        <v>-65.52</v>
      </c>
    </row>
    <row r="649" spans="17:20" x14ac:dyDescent="0.25">
      <c r="Q649" s="15">
        <v>6.47</v>
      </c>
      <c r="R649" s="16">
        <f t="shared" si="30"/>
        <v>2.5880000000000001</v>
      </c>
      <c r="S649" s="16">
        <f t="shared" si="31"/>
        <v>1.8590708795125876E-2</v>
      </c>
      <c r="T649" s="16">
        <f t="shared" si="32"/>
        <v>-65.64</v>
      </c>
    </row>
    <row r="650" spans="17:20" x14ac:dyDescent="0.25">
      <c r="Q650" s="15">
        <v>6.48</v>
      </c>
      <c r="R650" s="16">
        <f t="shared" si="30"/>
        <v>2.5920000000000005</v>
      </c>
      <c r="S650" s="16">
        <f t="shared" si="31"/>
        <v>1.8405728151893543E-2</v>
      </c>
      <c r="T650" s="16">
        <f t="shared" si="32"/>
        <v>-65.760000000000019</v>
      </c>
    </row>
    <row r="651" spans="17:20" x14ac:dyDescent="0.25">
      <c r="Q651" s="15">
        <v>6.49</v>
      </c>
      <c r="R651" s="16">
        <f t="shared" si="30"/>
        <v>2.5960000000000001</v>
      </c>
      <c r="S651" s="16">
        <f t="shared" si="31"/>
        <v>1.8222588096814603E-2</v>
      </c>
      <c r="T651" s="16">
        <f t="shared" si="32"/>
        <v>-65.88</v>
      </c>
    </row>
    <row r="652" spans="17:20" x14ac:dyDescent="0.25">
      <c r="Q652" s="15">
        <v>6.5</v>
      </c>
      <c r="R652" s="16">
        <f t="shared" si="30"/>
        <v>2.6</v>
      </c>
      <c r="S652" s="16">
        <f t="shared" si="31"/>
        <v>1.804127031573087E-2</v>
      </c>
      <c r="T652" s="16">
        <f t="shared" si="32"/>
        <v>-66</v>
      </c>
    </row>
    <row r="653" spans="17:20" x14ac:dyDescent="0.25">
      <c r="Q653" s="15">
        <v>6.51</v>
      </c>
      <c r="R653" s="16">
        <f t="shared" si="30"/>
        <v>2.6040000000000001</v>
      </c>
      <c r="S653" s="16">
        <f t="shared" si="31"/>
        <v>1.7861756676713154E-2</v>
      </c>
      <c r="T653" s="16">
        <f t="shared" si="32"/>
        <v>-66.12</v>
      </c>
    </row>
    <row r="654" spans="17:20" x14ac:dyDescent="0.25">
      <c r="Q654" s="15">
        <v>6.52</v>
      </c>
      <c r="R654" s="16">
        <f t="shared" si="30"/>
        <v>2.6080000000000001</v>
      </c>
      <c r="S654" s="16">
        <f t="shared" si="31"/>
        <v>1.7684029228247952E-2</v>
      </c>
      <c r="T654" s="16">
        <f t="shared" si="32"/>
        <v>-66.240000000000009</v>
      </c>
    </row>
    <row r="655" spans="17:20" x14ac:dyDescent="0.25">
      <c r="Q655" s="15">
        <v>6.53</v>
      </c>
      <c r="R655" s="16">
        <f t="shared" si="30"/>
        <v>2.6120000000000001</v>
      </c>
      <c r="S655" s="16">
        <f t="shared" si="31"/>
        <v>1.7508070197442303E-2</v>
      </c>
      <c r="T655" s="16">
        <f t="shared" si="32"/>
        <v>-66.36</v>
      </c>
    </row>
    <row r="656" spans="17:20" x14ac:dyDescent="0.25">
      <c r="Q656" s="15">
        <v>6.54</v>
      </c>
      <c r="R656" s="16">
        <f t="shared" si="30"/>
        <v>2.6160000000000001</v>
      </c>
      <c r="S656" s="16">
        <f t="shared" si="31"/>
        <v>1.7333861988246518E-2</v>
      </c>
      <c r="T656" s="16">
        <f t="shared" si="32"/>
        <v>-66.48</v>
      </c>
    </row>
    <row r="657" spans="17:20" x14ac:dyDescent="0.25">
      <c r="Q657" s="15">
        <v>6.55</v>
      </c>
      <c r="R657" s="16">
        <f t="shared" si="30"/>
        <v>2.62</v>
      </c>
      <c r="S657" s="16">
        <f t="shared" si="31"/>
        <v>1.7161387179694492E-2</v>
      </c>
      <c r="T657" s="16">
        <f t="shared" si="32"/>
        <v>-66.600000000000009</v>
      </c>
    </row>
    <row r="658" spans="17:20" x14ac:dyDescent="0.25">
      <c r="Q658" s="15">
        <v>6.56</v>
      </c>
      <c r="R658" s="16">
        <f t="shared" si="30"/>
        <v>2.6240000000000001</v>
      </c>
      <c r="S658" s="16">
        <f t="shared" si="31"/>
        <v>1.6990628524161638E-2</v>
      </c>
      <c r="T658" s="16">
        <f t="shared" si="32"/>
        <v>-66.72</v>
      </c>
    </row>
    <row r="659" spans="17:20" x14ac:dyDescent="0.25">
      <c r="Q659" s="15">
        <v>6.57</v>
      </c>
      <c r="R659" s="16">
        <f t="shared" si="30"/>
        <v>2.6280000000000001</v>
      </c>
      <c r="S659" s="16">
        <f t="shared" si="31"/>
        <v>1.6821568945640093E-2</v>
      </c>
      <c r="T659" s="16">
        <f t="shared" si="32"/>
        <v>-66.84</v>
      </c>
    </row>
    <row r="660" spans="17:20" x14ac:dyDescent="0.25">
      <c r="Q660" s="15">
        <v>6.58</v>
      </c>
      <c r="R660" s="16">
        <f t="shared" si="30"/>
        <v>2.6320000000000001</v>
      </c>
      <c r="S660" s="16">
        <f t="shared" si="31"/>
        <v>1.6654191538031146E-2</v>
      </c>
      <c r="T660" s="16">
        <f t="shared" si="32"/>
        <v>-66.960000000000008</v>
      </c>
    </row>
    <row r="661" spans="17:20" x14ac:dyDescent="0.25">
      <c r="Q661" s="15">
        <v>6.59</v>
      </c>
      <c r="R661" s="16">
        <f t="shared" si="30"/>
        <v>2.6360000000000001</v>
      </c>
      <c r="S661" s="16">
        <f t="shared" si="31"/>
        <v>1.648847956345454E-2</v>
      </c>
      <c r="T661" s="16">
        <f t="shared" si="32"/>
        <v>-67.08</v>
      </c>
    </row>
    <row r="662" spans="17:20" x14ac:dyDescent="0.25">
      <c r="Q662" s="15">
        <v>6.6</v>
      </c>
      <c r="R662" s="16">
        <f t="shared" si="30"/>
        <v>2.64</v>
      </c>
      <c r="S662" s="16">
        <f t="shared" si="31"/>
        <v>1.6324416450574725E-2</v>
      </c>
      <c r="T662" s="16">
        <f t="shared" si="32"/>
        <v>-67.2</v>
      </c>
    </row>
    <row r="663" spans="17:20" x14ac:dyDescent="0.25">
      <c r="Q663" s="15">
        <v>6.61</v>
      </c>
      <c r="R663" s="16">
        <f t="shared" si="30"/>
        <v>2.6440000000000001</v>
      </c>
      <c r="S663" s="16">
        <f t="shared" si="31"/>
        <v>1.6161985792943683E-2</v>
      </c>
      <c r="T663" s="16">
        <f t="shared" si="32"/>
        <v>-67.320000000000007</v>
      </c>
    </row>
    <row r="664" spans="17:20" x14ac:dyDescent="0.25">
      <c r="Q664" s="15">
        <v>6.62</v>
      </c>
      <c r="R664" s="16">
        <f t="shared" si="30"/>
        <v>2.6480000000000001</v>
      </c>
      <c r="S664" s="16">
        <f t="shared" si="31"/>
        <v>1.6001171347360312E-2</v>
      </c>
      <c r="T664" s="16">
        <f t="shared" si="32"/>
        <v>-67.44</v>
      </c>
    </row>
    <row r="665" spans="17:20" x14ac:dyDescent="0.25">
      <c r="Q665" s="15">
        <v>6.63</v>
      </c>
      <c r="R665" s="16">
        <f t="shared" si="30"/>
        <v>2.6520000000000001</v>
      </c>
      <c r="S665" s="16">
        <f t="shared" si="31"/>
        <v>1.5841957032246032E-2</v>
      </c>
      <c r="T665" s="16">
        <f t="shared" si="32"/>
        <v>-67.56</v>
      </c>
    </row>
    <row r="666" spans="17:20" x14ac:dyDescent="0.25">
      <c r="Q666" s="15">
        <v>6.64</v>
      </c>
      <c r="R666" s="16">
        <f t="shared" si="30"/>
        <v>2.6560000000000001</v>
      </c>
      <c r="S666" s="16">
        <f t="shared" si="31"/>
        <v>1.5684326926036652E-2</v>
      </c>
      <c r="T666" s="16">
        <f t="shared" si="32"/>
        <v>-67.680000000000007</v>
      </c>
    </row>
    <row r="667" spans="17:20" x14ac:dyDescent="0.25">
      <c r="Q667" s="15">
        <v>6.65</v>
      </c>
      <c r="R667" s="16">
        <f t="shared" si="30"/>
        <v>2.66</v>
      </c>
      <c r="S667" s="16">
        <f t="shared" si="31"/>
        <v>1.5528265265590176E-2</v>
      </c>
      <c r="T667" s="16">
        <f t="shared" si="32"/>
        <v>-67.800000000000011</v>
      </c>
    </row>
    <row r="668" spans="17:20" x14ac:dyDescent="0.25">
      <c r="Q668" s="15">
        <v>6.66</v>
      </c>
      <c r="R668" s="16">
        <f t="shared" si="30"/>
        <v>2.6640000000000001</v>
      </c>
      <c r="S668" s="16">
        <f t="shared" si="31"/>
        <v>1.5373756444610535E-2</v>
      </c>
      <c r="T668" s="16">
        <f t="shared" si="32"/>
        <v>-67.92</v>
      </c>
    </row>
    <row r="669" spans="17:20" x14ac:dyDescent="0.25">
      <c r="Q669" s="15">
        <v>6.67</v>
      </c>
      <c r="R669" s="16">
        <f t="shared" si="30"/>
        <v>2.6680000000000001</v>
      </c>
      <c r="S669" s="16">
        <f t="shared" si="31"/>
        <v>1.5220785012086867E-2</v>
      </c>
      <c r="T669" s="16">
        <f t="shared" si="32"/>
        <v>-68.040000000000006</v>
      </c>
    </row>
    <row r="670" spans="17:20" x14ac:dyDescent="0.25">
      <c r="Q670" s="15">
        <v>6.68</v>
      </c>
      <c r="R670" s="16">
        <f t="shared" si="30"/>
        <v>2.6720000000000002</v>
      </c>
      <c r="S670" s="16">
        <f t="shared" si="31"/>
        <v>1.5069335670748432E-2</v>
      </c>
      <c r="T670" s="16">
        <f t="shared" si="32"/>
        <v>-68.160000000000011</v>
      </c>
    </row>
    <row r="671" spans="17:20" x14ac:dyDescent="0.25">
      <c r="Q671" s="15">
        <v>6.69</v>
      </c>
      <c r="R671" s="16">
        <f t="shared" si="30"/>
        <v>2.6760000000000002</v>
      </c>
      <c r="S671" s="16">
        <f t="shared" si="31"/>
        <v>1.4919393275534886E-2</v>
      </c>
      <c r="T671" s="16">
        <f t="shared" si="32"/>
        <v>-68.28</v>
      </c>
    </row>
    <row r="672" spans="17:20" x14ac:dyDescent="0.25">
      <c r="Q672" s="15">
        <v>6.7</v>
      </c>
      <c r="R672" s="16">
        <f t="shared" si="30"/>
        <v>2.68</v>
      </c>
      <c r="S672" s="16">
        <f t="shared" si="31"/>
        <v>1.4770942832081772E-2</v>
      </c>
      <c r="T672" s="16">
        <f t="shared" si="32"/>
        <v>-68.400000000000006</v>
      </c>
    </row>
    <row r="673" spans="17:20" x14ac:dyDescent="0.25">
      <c r="Q673" s="15">
        <v>6.71</v>
      </c>
      <c r="R673" s="16">
        <f t="shared" si="30"/>
        <v>2.6840000000000002</v>
      </c>
      <c r="S673" s="16">
        <f t="shared" si="31"/>
        <v>1.4623969495221028E-2</v>
      </c>
      <c r="T673" s="16">
        <f t="shared" si="32"/>
        <v>-68.52000000000001</v>
      </c>
    </row>
    <row r="674" spans="17:20" x14ac:dyDescent="0.25">
      <c r="Q674" s="15">
        <v>6.72</v>
      </c>
      <c r="R674" s="16">
        <f t="shared" si="30"/>
        <v>2.6880000000000002</v>
      </c>
      <c r="S674" s="16">
        <f t="shared" si="31"/>
        <v>1.4478458567496483E-2</v>
      </c>
      <c r="T674" s="16">
        <f t="shared" si="32"/>
        <v>-68.64</v>
      </c>
    </row>
    <row r="675" spans="17:20" x14ac:dyDescent="0.25">
      <c r="Q675" s="15">
        <v>6.73</v>
      </c>
      <c r="R675" s="16">
        <f t="shared" si="30"/>
        <v>2.6920000000000002</v>
      </c>
      <c r="S675" s="16">
        <f t="shared" si="31"/>
        <v>1.4334395497694103E-2</v>
      </c>
      <c r="T675" s="16">
        <f t="shared" si="32"/>
        <v>-68.760000000000005</v>
      </c>
    </row>
    <row r="676" spans="17:20" x14ac:dyDescent="0.25">
      <c r="Q676" s="15">
        <v>6.74</v>
      </c>
      <c r="R676" s="16">
        <f t="shared" si="30"/>
        <v>2.6960000000000002</v>
      </c>
      <c r="S676" s="16">
        <f t="shared" si="31"/>
        <v>1.4191765879386873E-2</v>
      </c>
      <c r="T676" s="16">
        <f t="shared" si="32"/>
        <v>-68.88000000000001</v>
      </c>
    </row>
    <row r="677" spans="17:20" x14ac:dyDescent="0.25">
      <c r="Q677" s="15">
        <v>6.75</v>
      </c>
      <c r="R677" s="16">
        <f t="shared" si="30"/>
        <v>2.7</v>
      </c>
      <c r="S677" s="16">
        <f t="shared" si="31"/>
        <v>1.4050555449494094E-2</v>
      </c>
      <c r="T677" s="16">
        <f t="shared" si="32"/>
        <v>-69</v>
      </c>
    </row>
    <row r="678" spans="17:20" x14ac:dyDescent="0.25">
      <c r="Q678" s="15">
        <v>6.76</v>
      </c>
      <c r="R678" s="16">
        <f t="shared" si="30"/>
        <v>2.7040000000000002</v>
      </c>
      <c r="S678" s="16">
        <f t="shared" si="31"/>
        <v>1.3910750086855096E-2</v>
      </c>
      <c r="T678" s="16">
        <f t="shared" si="32"/>
        <v>-69.12</v>
      </c>
    </row>
    <row r="679" spans="17:20" x14ac:dyDescent="0.25">
      <c r="Q679" s="15">
        <v>6.77</v>
      </c>
      <c r="R679" s="16">
        <f t="shared" si="30"/>
        <v>2.7080000000000002</v>
      </c>
      <c r="S679" s="16">
        <f t="shared" si="31"/>
        <v>1.3772335810817105E-2</v>
      </c>
      <c r="T679" s="16">
        <f t="shared" si="32"/>
        <v>-69.240000000000009</v>
      </c>
    </row>
    <row r="680" spans="17:20" x14ac:dyDescent="0.25">
      <c r="Q680" s="15">
        <v>6.78</v>
      </c>
      <c r="R680" s="16">
        <f t="shared" si="30"/>
        <v>2.7120000000000002</v>
      </c>
      <c r="S680" s="16">
        <f t="shared" si="31"/>
        <v>1.363529877983719E-2</v>
      </c>
      <c r="T680" s="16">
        <f t="shared" si="32"/>
        <v>-69.36</v>
      </c>
    </row>
    <row r="681" spans="17:20" x14ac:dyDescent="0.25">
      <c r="Q681" s="15">
        <v>6.79</v>
      </c>
      <c r="R681" s="16">
        <f t="shared" si="30"/>
        <v>2.7160000000000002</v>
      </c>
      <c r="S681" s="16">
        <f t="shared" si="31"/>
        <v>1.3499625290098047E-2</v>
      </c>
      <c r="T681" s="16">
        <f t="shared" si="32"/>
        <v>-69.48</v>
      </c>
    </row>
    <row r="682" spans="17:20" x14ac:dyDescent="0.25">
      <c r="Q682" s="15">
        <v>6.8</v>
      </c>
      <c r="R682" s="16">
        <f t="shared" si="30"/>
        <v>2.72</v>
      </c>
      <c r="S682" s="16">
        <f t="shared" si="31"/>
        <v>1.3365301774137639E-2</v>
      </c>
      <c r="T682" s="16">
        <f t="shared" si="32"/>
        <v>-69.600000000000009</v>
      </c>
    </row>
    <row r="683" spans="17:20" x14ac:dyDescent="0.25">
      <c r="Q683" s="15">
        <v>6.81</v>
      </c>
      <c r="R683" s="16">
        <f t="shared" si="30"/>
        <v>2.7240000000000002</v>
      </c>
      <c r="S683" s="16">
        <f t="shared" si="31"/>
        <v>1.3232314799492422E-2</v>
      </c>
      <c r="T683" s="16">
        <f t="shared" si="32"/>
        <v>-69.72</v>
      </c>
    </row>
    <row r="684" spans="17:20" x14ac:dyDescent="0.25">
      <c r="Q684" s="15">
        <v>6.82</v>
      </c>
      <c r="R684" s="16">
        <f t="shared" si="30"/>
        <v>2.7280000000000002</v>
      </c>
      <c r="S684" s="16">
        <f t="shared" si="31"/>
        <v>1.3100651067354131E-2</v>
      </c>
      <c r="T684" s="16">
        <f t="shared" si="32"/>
        <v>-69.84</v>
      </c>
    </row>
    <row r="685" spans="17:20" x14ac:dyDescent="0.25">
      <c r="Q685" s="15">
        <v>6.83</v>
      </c>
      <c r="R685" s="16">
        <f t="shared" si="30"/>
        <v>2.7320000000000002</v>
      </c>
      <c r="S685" s="16">
        <f t="shared" si="31"/>
        <v>1.2970297411239822E-2</v>
      </c>
      <c r="T685" s="16">
        <f t="shared" si="32"/>
        <v>-69.960000000000008</v>
      </c>
    </row>
    <row r="686" spans="17:20" x14ac:dyDescent="0.25">
      <c r="Q686" s="15">
        <v>6.84</v>
      </c>
      <c r="R686" s="16">
        <f t="shared" si="30"/>
        <v>2.7360000000000002</v>
      </c>
      <c r="S686" s="16">
        <f t="shared" si="31"/>
        <v>1.2841240795675252E-2</v>
      </c>
      <c r="T686" s="16">
        <f t="shared" si="32"/>
        <v>-70.080000000000013</v>
      </c>
    </row>
    <row r="687" spans="17:20" x14ac:dyDescent="0.25">
      <c r="Q687" s="15">
        <v>6.85</v>
      </c>
      <c r="R687" s="16">
        <f t="shared" si="30"/>
        <v>2.74</v>
      </c>
      <c r="S687" s="16">
        <f t="shared" si="31"/>
        <v>1.271346831489131E-2</v>
      </c>
      <c r="T687" s="16">
        <f t="shared" si="32"/>
        <v>-70.2</v>
      </c>
    </row>
    <row r="688" spans="17:20" x14ac:dyDescent="0.25">
      <c r="Q688" s="15">
        <v>6.86</v>
      </c>
      <c r="R688" s="16">
        <f t="shared" si="30"/>
        <v>2.7440000000000002</v>
      </c>
      <c r="S688" s="16">
        <f t="shared" si="31"/>
        <v>1.2586967191533458E-2</v>
      </c>
      <c r="T688" s="16">
        <f t="shared" si="32"/>
        <v>-70.320000000000007</v>
      </c>
    </row>
    <row r="689" spans="17:20" x14ac:dyDescent="0.25">
      <c r="Q689" s="15">
        <v>6.87</v>
      </c>
      <c r="R689" s="16">
        <f t="shared" si="30"/>
        <v>2.7480000000000002</v>
      </c>
      <c r="S689" s="16">
        <f t="shared" si="31"/>
        <v>1.2461724775383938E-2</v>
      </c>
      <c r="T689" s="16">
        <f t="shared" si="32"/>
        <v>-70.440000000000012</v>
      </c>
    </row>
    <row r="690" spans="17:20" x14ac:dyDescent="0.25">
      <c r="Q690" s="15">
        <v>6.88</v>
      </c>
      <c r="R690" s="16">
        <f t="shared" si="30"/>
        <v>2.7520000000000002</v>
      </c>
      <c r="S690" s="16">
        <f t="shared" si="31"/>
        <v>1.2337728542096757E-2</v>
      </c>
      <c r="T690" s="16">
        <f t="shared" si="32"/>
        <v>-70.56</v>
      </c>
    </row>
    <row r="691" spans="17:20" x14ac:dyDescent="0.25">
      <c r="Q691" s="15">
        <v>6.89</v>
      </c>
      <c r="R691" s="16">
        <f t="shared" si="30"/>
        <v>2.7560000000000002</v>
      </c>
      <c r="S691" s="16">
        <f t="shared" si="31"/>
        <v>1.2214966091945251E-2</v>
      </c>
      <c r="T691" s="16">
        <f t="shared" si="32"/>
        <v>-70.680000000000007</v>
      </c>
    </row>
    <row r="692" spans="17:20" x14ac:dyDescent="0.25">
      <c r="Q692" s="15">
        <v>6.9</v>
      </c>
      <c r="R692" s="16">
        <f t="shared" si="30"/>
        <v>2.7600000000000002</v>
      </c>
      <c r="S692" s="16">
        <f t="shared" si="31"/>
        <v>1.2093425148582125E-2</v>
      </c>
      <c r="T692" s="16">
        <f t="shared" si="32"/>
        <v>-70.800000000000011</v>
      </c>
    </row>
    <row r="693" spans="17:20" x14ac:dyDescent="0.25">
      <c r="Q693" s="15">
        <v>6.91</v>
      </c>
      <c r="R693" s="16">
        <f t="shared" si="30"/>
        <v>2.7640000000000002</v>
      </c>
      <c r="S693" s="16">
        <f t="shared" si="31"/>
        <v>1.1973093557811745E-2</v>
      </c>
      <c r="T693" s="16">
        <f t="shared" si="32"/>
        <v>-70.92</v>
      </c>
    </row>
    <row r="694" spans="17:20" x14ac:dyDescent="0.25">
      <c r="Q694" s="15">
        <v>6.92</v>
      </c>
      <c r="R694" s="16">
        <f t="shared" si="30"/>
        <v>2.7680000000000002</v>
      </c>
      <c r="S694" s="16">
        <f t="shared" si="31"/>
        <v>1.1853959286374754E-2</v>
      </c>
      <c r="T694" s="16">
        <f t="shared" si="32"/>
        <v>-71.040000000000006</v>
      </c>
    </row>
    <row r="695" spans="17:20" x14ac:dyDescent="0.25">
      <c r="Q695" s="15">
        <v>6.93</v>
      </c>
      <c r="R695" s="16">
        <f t="shared" si="30"/>
        <v>2.7720000000000002</v>
      </c>
      <c r="S695" s="16">
        <f t="shared" si="31"/>
        <v>1.1736010420744725E-2</v>
      </c>
      <c r="T695" s="16">
        <f t="shared" si="32"/>
        <v>-71.160000000000011</v>
      </c>
    </row>
    <row r="696" spans="17:20" x14ac:dyDescent="0.25">
      <c r="Q696" s="15">
        <v>6.94</v>
      </c>
      <c r="R696" s="16">
        <f t="shared" si="30"/>
        <v>2.7760000000000002</v>
      </c>
      <c r="S696" s="16">
        <f t="shared" si="31"/>
        <v>1.161923516593682E-2</v>
      </c>
      <c r="T696" s="16">
        <f t="shared" si="32"/>
        <v>-71.28</v>
      </c>
    </row>
    <row r="697" spans="17:20" x14ac:dyDescent="0.25">
      <c r="Q697" s="15">
        <v>6.95</v>
      </c>
      <c r="R697" s="16">
        <f t="shared" si="30"/>
        <v>2.7800000000000002</v>
      </c>
      <c r="S697" s="16">
        <f t="shared" si="31"/>
        <v>1.1503621844328238E-2</v>
      </c>
      <c r="T697" s="16">
        <f t="shared" si="32"/>
        <v>-71.400000000000006</v>
      </c>
    </row>
    <row r="698" spans="17:20" x14ac:dyDescent="0.25">
      <c r="Q698" s="15">
        <v>6.96</v>
      </c>
      <c r="R698" s="16">
        <f t="shared" si="30"/>
        <v>2.7840000000000003</v>
      </c>
      <c r="S698" s="16">
        <f t="shared" si="31"/>
        <v>1.1389158894490473E-2</v>
      </c>
      <c r="T698" s="16">
        <f t="shared" si="32"/>
        <v>-71.52000000000001</v>
      </c>
    </row>
    <row r="699" spans="17:20" x14ac:dyDescent="0.25">
      <c r="Q699" s="15">
        <v>6.97</v>
      </c>
      <c r="R699" s="16">
        <f t="shared" si="30"/>
        <v>2.7880000000000003</v>
      </c>
      <c r="S699" s="16">
        <f t="shared" si="31"/>
        <v>1.1275834870033143E-2</v>
      </c>
      <c r="T699" s="16">
        <f t="shared" si="32"/>
        <v>-71.640000000000015</v>
      </c>
    </row>
    <row r="700" spans="17:20" x14ac:dyDescent="0.25">
      <c r="Q700" s="15">
        <v>6.98</v>
      </c>
      <c r="R700" s="16">
        <f t="shared" si="30"/>
        <v>2.7920000000000003</v>
      </c>
      <c r="S700" s="16">
        <f t="shared" si="31"/>
        <v>1.1163638438459389E-2</v>
      </c>
      <c r="T700" s="16">
        <f t="shared" si="32"/>
        <v>-71.760000000000005</v>
      </c>
    </row>
    <row r="701" spans="17:20" x14ac:dyDescent="0.25">
      <c r="Q701" s="15">
        <v>6.99</v>
      </c>
      <c r="R701" s="16">
        <f t="shared" si="30"/>
        <v>2.7960000000000003</v>
      </c>
      <c r="S701" s="16">
        <f t="shared" si="31"/>
        <v>1.1052558380032541E-2</v>
      </c>
      <c r="T701" s="16">
        <f t="shared" si="32"/>
        <v>-71.88000000000001</v>
      </c>
    </row>
    <row r="702" spans="17:20" x14ac:dyDescent="0.25">
      <c r="Q702" s="15">
        <v>7</v>
      </c>
      <c r="R702" s="16">
        <f t="shared" si="30"/>
        <v>2.8000000000000003</v>
      </c>
      <c r="S702" s="16">
        <f t="shared" si="31"/>
        <v>1.0942583586654194E-2</v>
      </c>
      <c r="T702" s="16">
        <f t="shared" si="32"/>
        <v>-72.000000000000014</v>
      </c>
    </row>
    <row r="703" spans="17:20" x14ac:dyDescent="0.25">
      <c r="Q703" s="15">
        <v>7.01</v>
      </c>
      <c r="R703" s="16">
        <f t="shared" si="30"/>
        <v>2.8040000000000003</v>
      </c>
      <c r="S703" s="16">
        <f t="shared" si="31"/>
        <v>1.0833703060753352E-2</v>
      </c>
      <c r="T703" s="16">
        <f t="shared" si="32"/>
        <v>-72.12</v>
      </c>
    </row>
    <row r="704" spans="17:20" x14ac:dyDescent="0.25">
      <c r="Q704" s="15">
        <v>7.02</v>
      </c>
      <c r="R704" s="16">
        <f t="shared" si="30"/>
        <v>2.8079999999999998</v>
      </c>
      <c r="S704" s="16">
        <f t="shared" si="31"/>
        <v>1.0725905914186722E-2</v>
      </c>
      <c r="T704" s="16">
        <f t="shared" si="32"/>
        <v>-72.239999999999995</v>
      </c>
    </row>
    <row r="705" spans="17:20" x14ac:dyDescent="0.25">
      <c r="Q705" s="15">
        <v>7.03</v>
      </c>
      <c r="R705" s="16">
        <f t="shared" si="30"/>
        <v>2.8120000000000003</v>
      </c>
      <c r="S705" s="16">
        <f t="shared" si="31"/>
        <v>1.0619181367149774E-2</v>
      </c>
      <c r="T705" s="16">
        <f t="shared" si="32"/>
        <v>-72.360000000000014</v>
      </c>
    </row>
    <row r="706" spans="17:20" x14ac:dyDescent="0.25">
      <c r="Q706" s="15">
        <v>7.04</v>
      </c>
      <c r="R706" s="16">
        <f t="shared" si="30"/>
        <v>2.8160000000000003</v>
      </c>
      <c r="S706" s="16">
        <f t="shared" si="31"/>
        <v>1.05135187470989E-2</v>
      </c>
      <c r="T706" s="16">
        <f t="shared" si="32"/>
        <v>-72.48</v>
      </c>
    </row>
    <row r="707" spans="17:20" x14ac:dyDescent="0.25">
      <c r="Q707" s="15">
        <v>7.05</v>
      </c>
      <c r="R707" s="16">
        <f t="shared" ref="R707:R770" si="33">Q707*$B$20</f>
        <v>2.8200000000000003</v>
      </c>
      <c r="S707" s="16">
        <f t="shared" ref="S707:S770" si="34">$B$17*(EXP(-R707/$B$20))</f>
        <v>1.040890748768402E-2</v>
      </c>
      <c r="T707" s="16">
        <f t="shared" ref="T707:T729" si="35">$B$17-($B$17/$B$20)*R707</f>
        <v>-72.600000000000009</v>
      </c>
    </row>
    <row r="708" spans="17:20" x14ac:dyDescent="0.25">
      <c r="Q708" s="15">
        <v>7.06</v>
      </c>
      <c r="R708" s="16">
        <f t="shared" si="33"/>
        <v>2.8239999999999998</v>
      </c>
      <c r="S708" s="16">
        <f t="shared" si="34"/>
        <v>1.0305337127692047E-2</v>
      </c>
      <c r="T708" s="16">
        <f t="shared" si="35"/>
        <v>-72.72</v>
      </c>
    </row>
    <row r="709" spans="17:20" x14ac:dyDescent="0.25">
      <c r="Q709" s="15">
        <v>7.07</v>
      </c>
      <c r="R709" s="16">
        <f t="shared" si="33"/>
        <v>2.8280000000000003</v>
      </c>
      <c r="S709" s="16">
        <f t="shared" si="34"/>
        <v>1.0202797310000632E-2</v>
      </c>
      <c r="T709" s="16">
        <f t="shared" si="35"/>
        <v>-72.84</v>
      </c>
    </row>
    <row r="710" spans="17:20" x14ac:dyDescent="0.25">
      <c r="Q710" s="15">
        <v>7.08</v>
      </c>
      <c r="R710" s="16">
        <f t="shared" si="33"/>
        <v>2.8320000000000003</v>
      </c>
      <c r="S710" s="16">
        <f t="shared" si="34"/>
        <v>1.0101277780542588E-2</v>
      </c>
      <c r="T710" s="16">
        <f t="shared" si="35"/>
        <v>-72.960000000000008</v>
      </c>
    </row>
    <row r="711" spans="17:20" x14ac:dyDescent="0.25">
      <c r="Q711" s="15">
        <v>7.09</v>
      </c>
      <c r="R711" s="16">
        <f t="shared" si="33"/>
        <v>2.8360000000000003</v>
      </c>
      <c r="S711" s="16">
        <f t="shared" si="34"/>
        <v>1.0000768387280349E-2</v>
      </c>
      <c r="T711" s="16">
        <f t="shared" si="35"/>
        <v>-73.080000000000013</v>
      </c>
    </row>
    <row r="712" spans="17:20" x14ac:dyDescent="0.25">
      <c r="Q712" s="15">
        <v>7.1</v>
      </c>
      <c r="R712" s="16">
        <f t="shared" si="33"/>
        <v>2.84</v>
      </c>
      <c r="S712" s="16">
        <f t="shared" si="34"/>
        <v>9.9012590791908543E-3</v>
      </c>
      <c r="T712" s="16">
        <f t="shared" si="35"/>
        <v>-73.199999999999989</v>
      </c>
    </row>
    <row r="713" spans="17:20" x14ac:dyDescent="0.25">
      <c r="Q713" s="15">
        <v>7.11</v>
      </c>
      <c r="R713" s="16">
        <f t="shared" si="33"/>
        <v>2.8440000000000003</v>
      </c>
      <c r="S713" s="16">
        <f t="shared" si="34"/>
        <v>9.8027399052603402E-3</v>
      </c>
      <c r="T713" s="16">
        <f t="shared" si="35"/>
        <v>-73.320000000000007</v>
      </c>
    </row>
    <row r="714" spans="17:20" x14ac:dyDescent="0.25">
      <c r="Q714" s="15">
        <v>7.12</v>
      </c>
      <c r="R714" s="16">
        <f t="shared" si="33"/>
        <v>2.8480000000000003</v>
      </c>
      <c r="S714" s="16">
        <f t="shared" si="34"/>
        <v>9.7052010134893365E-3</v>
      </c>
      <c r="T714" s="16">
        <f t="shared" si="35"/>
        <v>-73.440000000000012</v>
      </c>
    </row>
    <row r="715" spans="17:20" x14ac:dyDescent="0.25">
      <c r="Q715" s="15">
        <v>7.13</v>
      </c>
      <c r="R715" s="16">
        <f t="shared" si="33"/>
        <v>2.8520000000000003</v>
      </c>
      <c r="S715" s="16">
        <f t="shared" si="34"/>
        <v>9.6086326499073699E-3</v>
      </c>
      <c r="T715" s="16">
        <f t="shared" si="35"/>
        <v>-73.56</v>
      </c>
    </row>
    <row r="716" spans="17:20" x14ac:dyDescent="0.25">
      <c r="Q716" s="15">
        <v>7.14</v>
      </c>
      <c r="R716" s="16">
        <f t="shared" si="33"/>
        <v>2.8559999999999999</v>
      </c>
      <c r="S716" s="16">
        <f t="shared" si="34"/>
        <v>9.513025157597629E-3</v>
      </c>
      <c r="T716" s="16">
        <f t="shared" si="35"/>
        <v>-73.679999999999993</v>
      </c>
    </row>
    <row r="717" spans="17:20" x14ac:dyDescent="0.25">
      <c r="Q717" s="15">
        <v>7.15</v>
      </c>
      <c r="R717" s="16">
        <f t="shared" si="33"/>
        <v>2.8600000000000003</v>
      </c>
      <c r="S717" s="16">
        <f t="shared" si="34"/>
        <v>9.4183689757311798E-3</v>
      </c>
      <c r="T717" s="16">
        <f t="shared" si="35"/>
        <v>-73.800000000000011</v>
      </c>
    </row>
    <row r="718" spans="17:20" x14ac:dyDescent="0.25">
      <c r="Q718" s="15">
        <v>7.16</v>
      </c>
      <c r="R718" s="16">
        <f t="shared" si="33"/>
        <v>2.8640000000000003</v>
      </c>
      <c r="S718" s="16">
        <f t="shared" si="34"/>
        <v>9.3246546386109783E-3</v>
      </c>
      <c r="T718" s="16">
        <f t="shared" si="35"/>
        <v>-73.920000000000016</v>
      </c>
    </row>
    <row r="719" spans="17:20" x14ac:dyDescent="0.25">
      <c r="Q719" s="15">
        <v>7.17</v>
      </c>
      <c r="R719" s="16">
        <f t="shared" si="33"/>
        <v>2.8680000000000003</v>
      </c>
      <c r="S719" s="16">
        <f t="shared" si="34"/>
        <v>9.2318727747252027E-3</v>
      </c>
      <c r="T719" s="16">
        <f t="shared" si="35"/>
        <v>-74.040000000000006</v>
      </c>
    </row>
    <row r="720" spans="17:20" x14ac:dyDescent="0.25">
      <c r="Q720" s="15">
        <v>7.18</v>
      </c>
      <c r="R720" s="16">
        <f t="shared" si="33"/>
        <v>2.8719999999999999</v>
      </c>
      <c r="S720" s="16">
        <f t="shared" si="34"/>
        <v>9.140014105810168E-3</v>
      </c>
      <c r="T720" s="16">
        <f t="shared" si="35"/>
        <v>-74.16</v>
      </c>
    </row>
    <row r="721" spans="17:20" x14ac:dyDescent="0.25">
      <c r="Q721" s="15">
        <v>7.19</v>
      </c>
      <c r="R721" s="16">
        <f t="shared" si="33"/>
        <v>2.8760000000000003</v>
      </c>
      <c r="S721" s="16">
        <f t="shared" si="34"/>
        <v>9.0490694459223996E-3</v>
      </c>
      <c r="T721" s="16">
        <f t="shared" si="35"/>
        <v>-74.280000000000015</v>
      </c>
    </row>
    <row r="722" spans="17:20" x14ac:dyDescent="0.25">
      <c r="Q722" s="15">
        <v>7.2</v>
      </c>
      <c r="R722" s="16">
        <f t="shared" si="33"/>
        <v>2.8800000000000003</v>
      </c>
      <c r="S722" s="16">
        <f t="shared" si="34"/>
        <v>8.9590297005201509E-3</v>
      </c>
      <c r="T722" s="16">
        <f t="shared" si="35"/>
        <v>-74.400000000000006</v>
      </c>
    </row>
    <row r="723" spans="17:20" x14ac:dyDescent="0.25">
      <c r="Q723" s="15">
        <v>7.21</v>
      </c>
      <c r="R723" s="16">
        <f t="shared" si="33"/>
        <v>2.8840000000000003</v>
      </c>
      <c r="S723" s="16">
        <f t="shared" si="34"/>
        <v>8.8698858655538275E-3</v>
      </c>
      <c r="T723" s="16">
        <f t="shared" si="35"/>
        <v>-74.52000000000001</v>
      </c>
    </row>
    <row r="724" spans="17:20" x14ac:dyDescent="0.25">
      <c r="Q724" s="15">
        <v>7.22</v>
      </c>
      <c r="R724" s="16">
        <f t="shared" si="33"/>
        <v>2.8879999999999999</v>
      </c>
      <c r="S724" s="16">
        <f t="shared" si="34"/>
        <v>8.7816290265656724E-3</v>
      </c>
      <c r="T724" s="16">
        <f t="shared" si="35"/>
        <v>-74.64</v>
      </c>
    </row>
    <row r="725" spans="17:20" x14ac:dyDescent="0.25">
      <c r="Q725" s="15">
        <v>7.23</v>
      </c>
      <c r="R725" s="16">
        <f t="shared" si="33"/>
        <v>2.8920000000000003</v>
      </c>
      <c r="S725" s="16">
        <f t="shared" si="34"/>
        <v>8.6942503577982083E-3</v>
      </c>
      <c r="T725" s="16">
        <f t="shared" si="35"/>
        <v>-74.760000000000005</v>
      </c>
    </row>
    <row r="726" spans="17:20" x14ac:dyDescent="0.25">
      <c r="Q726" s="15">
        <v>7.24</v>
      </c>
      <c r="R726" s="16">
        <f t="shared" si="33"/>
        <v>2.8960000000000004</v>
      </c>
      <c r="S726" s="16">
        <f t="shared" si="34"/>
        <v>8.6077411213117613E-3</v>
      </c>
      <c r="T726" s="16">
        <f t="shared" si="35"/>
        <v>-74.88000000000001</v>
      </c>
    </row>
    <row r="727" spans="17:20" x14ac:dyDescent="0.25">
      <c r="Q727" s="15">
        <v>7.25</v>
      </c>
      <c r="R727" s="16">
        <f t="shared" si="33"/>
        <v>2.9000000000000004</v>
      </c>
      <c r="S727" s="16">
        <f t="shared" si="34"/>
        <v>8.5220926661105818E-3</v>
      </c>
      <c r="T727" s="16">
        <f t="shared" si="35"/>
        <v>-75.000000000000014</v>
      </c>
    </row>
    <row r="728" spans="17:20" x14ac:dyDescent="0.25">
      <c r="Q728" s="15">
        <v>7.26</v>
      </c>
      <c r="R728" s="16">
        <f t="shared" si="33"/>
        <v>2.9039999999999999</v>
      </c>
      <c r="S728" s="16">
        <f t="shared" si="34"/>
        <v>8.4372964272777934E-3</v>
      </c>
      <c r="T728" s="16">
        <f t="shared" si="35"/>
        <v>-75.12</v>
      </c>
    </row>
    <row r="729" spans="17:20" x14ac:dyDescent="0.25">
      <c r="Q729" s="15">
        <v>7.27</v>
      </c>
      <c r="R729" s="16">
        <f t="shared" si="33"/>
        <v>2.9079999999999999</v>
      </c>
      <c r="S729" s="16">
        <f t="shared" si="34"/>
        <v>8.3533439251188314E-3</v>
      </c>
      <c r="T729" s="16">
        <f t="shared" si="35"/>
        <v>-75.239999999999995</v>
      </c>
    </row>
    <row r="730" spans="17:20" x14ac:dyDescent="0.25">
      <c r="Q730" s="15">
        <v>7.28</v>
      </c>
      <c r="R730" s="16">
        <f t="shared" si="33"/>
        <v>2.9120000000000004</v>
      </c>
      <c r="S730" s="16">
        <f t="shared" si="34"/>
        <v>8.2702267643135173E-3</v>
      </c>
      <c r="T730" s="16">
        <f>$B$17-($B$17/$B$20)*R730</f>
        <v>-75.360000000000014</v>
      </c>
    </row>
    <row r="731" spans="17:20" x14ac:dyDescent="0.25">
      <c r="Q731" s="15">
        <v>7.29</v>
      </c>
      <c r="R731" s="16">
        <f t="shared" si="33"/>
        <v>2.9160000000000004</v>
      </c>
      <c r="S731" s="16">
        <f t="shared" si="34"/>
        <v>8.1879366330765129E-3</v>
      </c>
      <c r="T731" s="16">
        <f t="shared" ref="T731:T794" si="36">$B$17-($B$17/$B$20)*R731</f>
        <v>-75.480000000000018</v>
      </c>
    </row>
    <row r="732" spans="17:20" x14ac:dyDescent="0.25">
      <c r="Q732" s="15">
        <v>7.3</v>
      </c>
      <c r="R732" s="16">
        <f t="shared" si="33"/>
        <v>2.92</v>
      </c>
      <c r="S732" s="16">
        <f t="shared" si="34"/>
        <v>8.1064653023261331E-3</v>
      </c>
      <c r="T732" s="16">
        <f t="shared" si="36"/>
        <v>-75.599999999999994</v>
      </c>
    </row>
    <row r="733" spans="17:20" x14ac:dyDescent="0.25">
      <c r="Q733" s="15">
        <v>7.31</v>
      </c>
      <c r="R733" s="16">
        <f t="shared" si="33"/>
        <v>2.9239999999999999</v>
      </c>
      <c r="S733" s="16">
        <f t="shared" si="34"/>
        <v>8.0258046248613893E-3</v>
      </c>
      <c r="T733" s="16">
        <f t="shared" si="36"/>
        <v>-75.72</v>
      </c>
    </row>
    <row r="734" spans="17:20" x14ac:dyDescent="0.25">
      <c r="Q734" s="15">
        <v>7.32</v>
      </c>
      <c r="R734" s="16">
        <f t="shared" si="33"/>
        <v>2.9280000000000004</v>
      </c>
      <c r="S734" s="16">
        <f t="shared" si="34"/>
        <v>7.9459465345473167E-3</v>
      </c>
      <c r="T734" s="16">
        <f t="shared" si="36"/>
        <v>-75.840000000000018</v>
      </c>
    </row>
    <row r="735" spans="17:20" x14ac:dyDescent="0.25">
      <c r="Q735" s="15">
        <v>7.33</v>
      </c>
      <c r="R735" s="16">
        <f t="shared" si="33"/>
        <v>2.9320000000000004</v>
      </c>
      <c r="S735" s="16">
        <f t="shared" si="34"/>
        <v>7.8668830455083435E-3</v>
      </c>
      <c r="T735" s="16">
        <f t="shared" si="36"/>
        <v>-75.960000000000008</v>
      </c>
    </row>
    <row r="736" spans="17:20" x14ac:dyDescent="0.25">
      <c r="Q736" s="15">
        <v>7.34</v>
      </c>
      <c r="R736" s="16">
        <f t="shared" si="33"/>
        <v>2.9359999999999999</v>
      </c>
      <c r="S736" s="16">
        <f t="shared" si="34"/>
        <v>7.7886062513296932E-3</v>
      </c>
      <c r="T736" s="16">
        <f t="shared" si="36"/>
        <v>-76.08</v>
      </c>
    </row>
    <row r="737" spans="17:20" x14ac:dyDescent="0.25">
      <c r="Q737" s="15">
        <v>7.35</v>
      </c>
      <c r="R737" s="16">
        <f t="shared" si="33"/>
        <v>2.94</v>
      </c>
      <c r="S737" s="16">
        <f t="shared" si="34"/>
        <v>7.7111083242666946E-3</v>
      </c>
      <c r="T737" s="16">
        <f t="shared" si="36"/>
        <v>-76.2</v>
      </c>
    </row>
    <row r="738" spans="17:20" x14ac:dyDescent="0.25">
      <c r="Q738" s="15">
        <v>7.36</v>
      </c>
      <c r="R738" s="16">
        <f t="shared" si="33"/>
        <v>2.9440000000000004</v>
      </c>
      <c r="S738" s="16">
        <f t="shared" si="34"/>
        <v>7.6343815144620623E-3</v>
      </c>
      <c r="T738" s="16">
        <f t="shared" si="36"/>
        <v>-76.320000000000007</v>
      </c>
    </row>
    <row r="739" spans="17:20" x14ac:dyDescent="0.25">
      <c r="Q739" s="15">
        <v>7.37</v>
      </c>
      <c r="R739" s="16">
        <f t="shared" si="33"/>
        <v>2.9480000000000004</v>
      </c>
      <c r="S739" s="16">
        <f t="shared" si="34"/>
        <v>7.5584181491708813E-3</v>
      </c>
      <c r="T739" s="16">
        <f t="shared" si="36"/>
        <v>-76.440000000000012</v>
      </c>
    </row>
    <row r="740" spans="17:20" x14ac:dyDescent="0.25">
      <c r="Q740" s="15">
        <v>7.38</v>
      </c>
      <c r="R740" s="16">
        <f t="shared" si="33"/>
        <v>2.952</v>
      </c>
      <c r="S740" s="16">
        <f t="shared" si="34"/>
        <v>7.4832106319933332E-3</v>
      </c>
      <c r="T740" s="16">
        <f t="shared" si="36"/>
        <v>-76.56</v>
      </c>
    </row>
    <row r="741" spans="17:20" x14ac:dyDescent="0.25">
      <c r="Q741" s="15">
        <v>7.39</v>
      </c>
      <c r="R741" s="16">
        <f t="shared" si="33"/>
        <v>2.956</v>
      </c>
      <c r="S741" s="16">
        <f t="shared" si="34"/>
        <v>7.4087514421150077E-3</v>
      </c>
      <c r="T741" s="16">
        <f t="shared" si="36"/>
        <v>-76.679999999999993</v>
      </c>
    </row>
    <row r="742" spans="17:20" x14ac:dyDescent="0.25">
      <c r="Q742" s="15">
        <v>7.4</v>
      </c>
      <c r="R742" s="16">
        <f t="shared" si="33"/>
        <v>2.9600000000000004</v>
      </c>
      <c r="S742" s="16">
        <f t="shared" si="34"/>
        <v>7.335033133554868E-3</v>
      </c>
      <c r="T742" s="16">
        <f t="shared" si="36"/>
        <v>-76.800000000000011</v>
      </c>
    </row>
    <row r="743" spans="17:20" x14ac:dyDescent="0.25">
      <c r="Q743" s="15">
        <v>7.41</v>
      </c>
      <c r="R743" s="16">
        <f t="shared" si="33"/>
        <v>2.9640000000000004</v>
      </c>
      <c r="S743" s="16">
        <f t="shared" si="34"/>
        <v>7.2620483344206319E-3</v>
      </c>
      <c r="T743" s="16">
        <f t="shared" si="36"/>
        <v>-76.920000000000016</v>
      </c>
    </row>
    <row r="744" spans="17:20" x14ac:dyDescent="0.25">
      <c r="Q744" s="15">
        <v>7.42</v>
      </c>
      <c r="R744" s="16">
        <f t="shared" si="33"/>
        <v>2.968</v>
      </c>
      <c r="S744" s="16">
        <f t="shared" si="34"/>
        <v>7.189789746171577E-3</v>
      </c>
      <c r="T744" s="16">
        <f t="shared" si="36"/>
        <v>-77.039999999999992</v>
      </c>
    </row>
    <row r="745" spans="17:20" x14ac:dyDescent="0.25">
      <c r="Q745" s="15">
        <v>7.43</v>
      </c>
      <c r="R745" s="16">
        <f t="shared" si="33"/>
        <v>2.972</v>
      </c>
      <c r="S745" s="16">
        <f t="shared" si="34"/>
        <v>7.1182501428886449E-3</v>
      </c>
      <c r="T745" s="16">
        <f t="shared" si="36"/>
        <v>-77.16</v>
      </c>
    </row>
    <row r="746" spans="17:20" x14ac:dyDescent="0.25">
      <c r="Q746" s="15">
        <v>7.44</v>
      </c>
      <c r="R746" s="16">
        <f t="shared" si="33"/>
        <v>2.9760000000000004</v>
      </c>
      <c r="S746" s="16">
        <f t="shared" si="34"/>
        <v>7.0474223705518889E-3</v>
      </c>
      <c r="T746" s="16">
        <f t="shared" si="36"/>
        <v>-77.280000000000015</v>
      </c>
    </row>
    <row r="747" spans="17:20" x14ac:dyDescent="0.25">
      <c r="Q747" s="15">
        <v>7.45</v>
      </c>
      <c r="R747" s="16">
        <f t="shared" si="33"/>
        <v>2.9800000000000004</v>
      </c>
      <c r="S747" s="16">
        <f t="shared" si="34"/>
        <v>6.9772993463250617E-3</v>
      </c>
      <c r="T747" s="16">
        <f t="shared" si="36"/>
        <v>-77.400000000000006</v>
      </c>
    </row>
    <row r="748" spans="17:20" x14ac:dyDescent="0.25">
      <c r="Q748" s="15">
        <v>7.46</v>
      </c>
      <c r="R748" s="16">
        <f t="shared" si="33"/>
        <v>2.984</v>
      </c>
      <c r="S748" s="16">
        <f t="shared" si="34"/>
        <v>6.9078740578473134E-3</v>
      </c>
      <c r="T748" s="16">
        <f t="shared" si="36"/>
        <v>-77.52</v>
      </c>
    </row>
    <row r="749" spans="17:20" x14ac:dyDescent="0.25">
      <c r="Q749" s="15">
        <v>7.47</v>
      </c>
      <c r="R749" s="16">
        <f t="shared" si="33"/>
        <v>2.988</v>
      </c>
      <c r="S749" s="16">
        <f t="shared" si="34"/>
        <v>6.8391395625319248E-3</v>
      </c>
      <c r="T749" s="16">
        <f t="shared" si="36"/>
        <v>-77.64</v>
      </c>
    </row>
    <row r="750" spans="17:20" x14ac:dyDescent="0.25">
      <c r="Q750" s="15">
        <v>7.48</v>
      </c>
      <c r="R750" s="16">
        <f t="shared" si="33"/>
        <v>2.9920000000000004</v>
      </c>
      <c r="S750" s="16">
        <f t="shared" si="34"/>
        <v>6.7710889868720855E-3</v>
      </c>
      <c r="T750" s="16">
        <f t="shared" si="36"/>
        <v>-77.760000000000019</v>
      </c>
    </row>
    <row r="751" spans="17:20" x14ac:dyDescent="0.25">
      <c r="Q751" s="15">
        <v>7.49</v>
      </c>
      <c r="R751" s="16">
        <f t="shared" si="33"/>
        <v>2.9960000000000004</v>
      </c>
      <c r="S751" s="16">
        <f t="shared" si="34"/>
        <v>6.7037155257535265E-3</v>
      </c>
      <c r="T751" s="16">
        <f t="shared" si="36"/>
        <v>-77.88000000000001</v>
      </c>
    </row>
    <row r="752" spans="17:20" x14ac:dyDescent="0.25">
      <c r="Q752" s="15">
        <v>7.5</v>
      </c>
      <c r="R752" s="16">
        <f t="shared" si="33"/>
        <v>3</v>
      </c>
      <c r="S752" s="16">
        <f t="shared" si="34"/>
        <v>6.637012441774004E-3</v>
      </c>
      <c r="T752" s="16">
        <f t="shared" si="36"/>
        <v>-78</v>
      </c>
    </row>
    <row r="753" spans="17:20" x14ac:dyDescent="0.25">
      <c r="Q753" s="15">
        <v>7.51</v>
      </c>
      <c r="R753" s="16">
        <f t="shared" si="33"/>
        <v>3.004</v>
      </c>
      <c r="S753" s="16">
        <f t="shared" si="34"/>
        <v>6.5709730645695137E-3</v>
      </c>
      <c r="T753" s="16">
        <f t="shared" si="36"/>
        <v>-78.12</v>
      </c>
    </row>
    <row r="754" spans="17:20" x14ac:dyDescent="0.25">
      <c r="Q754" s="15">
        <v>7.52</v>
      </c>
      <c r="R754" s="16">
        <f t="shared" si="33"/>
        <v>3.008</v>
      </c>
      <c r="S754" s="16">
        <f t="shared" si="34"/>
        <v>6.505590790147309E-3</v>
      </c>
      <c r="T754" s="16">
        <f t="shared" si="36"/>
        <v>-78.239999999999995</v>
      </c>
    </row>
    <row r="755" spans="17:20" x14ac:dyDescent="0.25">
      <c r="Q755" s="15">
        <v>7.53</v>
      </c>
      <c r="R755" s="16">
        <f t="shared" si="33"/>
        <v>3.0120000000000005</v>
      </c>
      <c r="S755" s="16">
        <f t="shared" si="34"/>
        <v>6.4408590802254514E-3</v>
      </c>
      <c r="T755" s="16">
        <f t="shared" si="36"/>
        <v>-78.360000000000014</v>
      </c>
    </row>
    <row r="756" spans="17:20" x14ac:dyDescent="0.25">
      <c r="Q756" s="15">
        <v>7.54</v>
      </c>
      <c r="R756" s="16">
        <f t="shared" si="33"/>
        <v>3.016</v>
      </c>
      <c r="S756" s="16">
        <f t="shared" si="34"/>
        <v>6.3767714615790352E-3</v>
      </c>
      <c r="T756" s="16">
        <f t="shared" si="36"/>
        <v>-78.48</v>
      </c>
    </row>
    <row r="757" spans="17:20" x14ac:dyDescent="0.25">
      <c r="Q757" s="15">
        <v>7.55</v>
      </c>
      <c r="R757" s="16">
        <f t="shared" si="33"/>
        <v>3.02</v>
      </c>
      <c r="S757" s="16">
        <f t="shared" si="34"/>
        <v>6.3133215253927651E-3</v>
      </c>
      <c r="T757" s="16">
        <f t="shared" si="36"/>
        <v>-78.599999999999994</v>
      </c>
    </row>
    <row r="758" spans="17:20" x14ac:dyDescent="0.25">
      <c r="Q758" s="15">
        <v>7.56</v>
      </c>
      <c r="R758" s="16">
        <f t="shared" si="33"/>
        <v>3.024</v>
      </c>
      <c r="S758" s="16">
        <f t="shared" si="34"/>
        <v>6.2505029266201519E-3</v>
      </c>
      <c r="T758" s="16">
        <f t="shared" si="36"/>
        <v>-78.72</v>
      </c>
    </row>
    <row r="759" spans="17:20" x14ac:dyDescent="0.25">
      <c r="Q759" s="15">
        <v>7.57</v>
      </c>
      <c r="R759" s="16">
        <f t="shared" si="33"/>
        <v>3.0280000000000005</v>
      </c>
      <c r="S759" s="16">
        <f t="shared" si="34"/>
        <v>6.1883093833489606E-3</v>
      </c>
      <c r="T759" s="16">
        <f t="shared" si="36"/>
        <v>-78.840000000000018</v>
      </c>
    </row>
    <row r="760" spans="17:20" x14ac:dyDescent="0.25">
      <c r="Q760" s="15">
        <v>7.58</v>
      </c>
      <c r="R760" s="16">
        <f t="shared" si="33"/>
        <v>3.032</v>
      </c>
      <c r="S760" s="16">
        <f t="shared" si="34"/>
        <v>6.126734676173062E-3</v>
      </c>
      <c r="T760" s="16">
        <f t="shared" si="36"/>
        <v>-78.960000000000008</v>
      </c>
    </row>
    <row r="761" spans="17:20" x14ac:dyDescent="0.25">
      <c r="Q761" s="15">
        <v>7.59</v>
      </c>
      <c r="R761" s="16">
        <f t="shared" si="33"/>
        <v>3.036</v>
      </c>
      <c r="S761" s="16">
        <f t="shared" si="34"/>
        <v>6.0657726475704041E-3</v>
      </c>
      <c r="T761" s="16">
        <f t="shared" si="36"/>
        <v>-79.08</v>
      </c>
    </row>
    <row r="762" spans="17:20" x14ac:dyDescent="0.25">
      <c r="Q762" s="15">
        <v>7.6</v>
      </c>
      <c r="R762" s="16">
        <f t="shared" si="33"/>
        <v>3.04</v>
      </c>
      <c r="S762" s="16">
        <f t="shared" si="34"/>
        <v>6.0054172012873296E-3</v>
      </c>
      <c r="T762" s="16">
        <f t="shared" si="36"/>
        <v>-79.2</v>
      </c>
    </row>
    <row r="763" spans="17:20" x14ac:dyDescent="0.25">
      <c r="Q763" s="15">
        <v>7.61</v>
      </c>
      <c r="R763" s="16">
        <f t="shared" si="33"/>
        <v>3.0440000000000005</v>
      </c>
      <c r="S763" s="16">
        <f t="shared" si="34"/>
        <v>5.9456623017289066E-3</v>
      </c>
      <c r="T763" s="16">
        <f t="shared" si="36"/>
        <v>-79.320000000000022</v>
      </c>
    </row>
    <row r="764" spans="17:20" x14ac:dyDescent="0.25">
      <c r="Q764" s="15">
        <v>7.62</v>
      </c>
      <c r="R764" s="16">
        <f t="shared" si="33"/>
        <v>3.048</v>
      </c>
      <c r="S764" s="16">
        <f t="shared" si="34"/>
        <v>5.8865019733554064E-3</v>
      </c>
      <c r="T764" s="16">
        <f t="shared" si="36"/>
        <v>-79.44</v>
      </c>
    </row>
    <row r="765" spans="17:20" x14ac:dyDescent="0.25">
      <c r="Q765" s="15">
        <v>7.63</v>
      </c>
      <c r="R765" s="16">
        <f t="shared" si="33"/>
        <v>3.052</v>
      </c>
      <c r="S765" s="16">
        <f t="shared" si="34"/>
        <v>5.8279303000846709E-3</v>
      </c>
      <c r="T765" s="16">
        <f t="shared" si="36"/>
        <v>-79.56</v>
      </c>
    </row>
    <row r="766" spans="17:20" x14ac:dyDescent="0.25">
      <c r="Q766" s="15">
        <v>7.64</v>
      </c>
      <c r="R766" s="16">
        <f t="shared" si="33"/>
        <v>3.056</v>
      </c>
      <c r="S766" s="16">
        <f t="shared" si="34"/>
        <v>5.7699414247005688E-3</v>
      </c>
      <c r="T766" s="16">
        <f t="shared" si="36"/>
        <v>-79.680000000000007</v>
      </c>
    </row>
    <row r="767" spans="17:20" x14ac:dyDescent="0.25">
      <c r="Q767" s="15">
        <v>7.65</v>
      </c>
      <c r="R767" s="16">
        <f t="shared" si="33"/>
        <v>3.0600000000000005</v>
      </c>
      <c r="S767" s="16">
        <f t="shared" si="34"/>
        <v>5.7125295482672268E-3</v>
      </c>
      <c r="T767" s="16">
        <f t="shared" si="36"/>
        <v>-79.800000000000011</v>
      </c>
    </row>
    <row r="768" spans="17:20" x14ac:dyDescent="0.25">
      <c r="Q768" s="15">
        <v>7.66</v>
      </c>
      <c r="R768" s="16">
        <f t="shared" si="33"/>
        <v>3.0640000000000001</v>
      </c>
      <c r="S768" s="16">
        <f t="shared" si="34"/>
        <v>5.6556889295491849E-3</v>
      </c>
      <c r="T768" s="16">
        <f t="shared" si="36"/>
        <v>-79.92</v>
      </c>
    </row>
    <row r="769" spans="17:20" x14ac:dyDescent="0.25">
      <c r="Q769" s="15">
        <v>7.67</v>
      </c>
      <c r="R769" s="16">
        <f t="shared" si="33"/>
        <v>3.0680000000000001</v>
      </c>
      <c r="S769" s="16">
        <f t="shared" si="34"/>
        <v>5.5994138844371807E-3</v>
      </c>
      <c r="T769" s="16">
        <f t="shared" si="36"/>
        <v>-80.040000000000006</v>
      </c>
    </row>
    <row r="770" spans="17:20" x14ac:dyDescent="0.25">
      <c r="Q770" s="15">
        <v>7.68</v>
      </c>
      <c r="R770" s="16">
        <f t="shared" si="33"/>
        <v>3.0720000000000001</v>
      </c>
      <c r="S770" s="16">
        <f t="shared" si="34"/>
        <v>5.5436987853798156E-3</v>
      </c>
      <c r="T770" s="16">
        <f t="shared" si="36"/>
        <v>-80.16</v>
      </c>
    </row>
    <row r="771" spans="17:20" x14ac:dyDescent="0.25">
      <c r="Q771" s="15">
        <v>7.69</v>
      </c>
      <c r="R771" s="16">
        <f t="shared" ref="R771:R802" si="37">Q771*$B$20</f>
        <v>3.0760000000000005</v>
      </c>
      <c r="S771" s="16">
        <f t="shared" ref="S771:S802" si="38">$B$17*(EXP(-R771/$B$20))</f>
        <v>5.4885380608207428E-3</v>
      </c>
      <c r="T771" s="16">
        <f t="shared" si="36"/>
        <v>-80.280000000000015</v>
      </c>
    </row>
    <row r="772" spans="17:20" x14ac:dyDescent="0.25">
      <c r="Q772" s="15">
        <v>7.7</v>
      </c>
      <c r="R772" s="16">
        <f t="shared" si="37"/>
        <v>3.08</v>
      </c>
      <c r="S772" s="16">
        <f t="shared" si="38"/>
        <v>5.4339261946415637E-3</v>
      </c>
      <c r="T772" s="16">
        <f t="shared" si="36"/>
        <v>-80.400000000000006</v>
      </c>
    </row>
    <row r="773" spans="17:20" x14ac:dyDescent="0.25">
      <c r="Q773" s="15">
        <v>7.71</v>
      </c>
      <c r="R773" s="16">
        <f t="shared" si="37"/>
        <v>3.0840000000000001</v>
      </c>
      <c r="S773" s="16">
        <f t="shared" si="38"/>
        <v>5.3798577256101311E-3</v>
      </c>
      <c r="T773" s="16">
        <f t="shared" si="36"/>
        <v>-80.52</v>
      </c>
    </row>
    <row r="774" spans="17:20" x14ac:dyDescent="0.25">
      <c r="Q774" s="15">
        <v>7.72</v>
      </c>
      <c r="R774" s="16">
        <f t="shared" si="37"/>
        <v>3.0880000000000001</v>
      </c>
      <c r="S774" s="16">
        <f t="shared" si="38"/>
        <v>5.3263272468344882E-3</v>
      </c>
      <c r="T774" s="16">
        <f t="shared" si="36"/>
        <v>-80.64</v>
      </c>
    </row>
    <row r="775" spans="17:20" x14ac:dyDescent="0.25">
      <c r="Q775" s="15">
        <v>7.73</v>
      </c>
      <c r="R775" s="16">
        <f t="shared" si="37"/>
        <v>3.0920000000000005</v>
      </c>
      <c r="S775" s="16">
        <f t="shared" si="38"/>
        <v>5.2733294052221408E-3</v>
      </c>
      <c r="T775" s="16">
        <f t="shared" si="36"/>
        <v>-80.760000000000019</v>
      </c>
    </row>
    <row r="776" spans="17:20" x14ac:dyDescent="0.25">
      <c r="Q776" s="15">
        <v>7.74</v>
      </c>
      <c r="R776" s="16">
        <f t="shared" si="37"/>
        <v>3.0960000000000001</v>
      </c>
      <c r="S776" s="16">
        <f t="shared" si="38"/>
        <v>5.2208589009447859E-3</v>
      </c>
      <c r="T776" s="16">
        <f t="shared" si="36"/>
        <v>-80.88</v>
      </c>
    </row>
    <row r="777" spans="17:20" x14ac:dyDescent="0.25">
      <c r="Q777" s="15">
        <v>7.75</v>
      </c>
      <c r="R777" s="16">
        <f t="shared" si="37"/>
        <v>3.1</v>
      </c>
      <c r="S777" s="16">
        <f t="shared" si="38"/>
        <v>5.1689104869082503E-3</v>
      </c>
      <c r="T777" s="16">
        <f t="shared" si="36"/>
        <v>-81</v>
      </c>
    </row>
    <row r="778" spans="17:20" x14ac:dyDescent="0.25">
      <c r="Q778" s="15">
        <v>7.76</v>
      </c>
      <c r="R778" s="16">
        <f t="shared" si="37"/>
        <v>3.1040000000000001</v>
      </c>
      <c r="S778" s="16">
        <f t="shared" si="38"/>
        <v>5.1174789682278459E-3</v>
      </c>
      <c r="T778" s="16">
        <f t="shared" si="36"/>
        <v>-81.12</v>
      </c>
    </row>
    <row r="779" spans="17:20" x14ac:dyDescent="0.25">
      <c r="Q779" s="15">
        <v>7.77</v>
      </c>
      <c r="R779" s="16">
        <f t="shared" si="37"/>
        <v>3.1080000000000001</v>
      </c>
      <c r="S779" s="16">
        <f t="shared" si="38"/>
        <v>5.0665592017088441E-3</v>
      </c>
      <c r="T779" s="16">
        <f t="shared" si="36"/>
        <v>-81.240000000000009</v>
      </c>
    </row>
    <row r="780" spans="17:20" x14ac:dyDescent="0.25">
      <c r="Q780" s="15">
        <v>7.78</v>
      </c>
      <c r="R780" s="16">
        <f t="shared" si="37"/>
        <v>3.1120000000000001</v>
      </c>
      <c r="S780" s="16">
        <f t="shared" si="38"/>
        <v>5.0161460953321553E-3</v>
      </c>
      <c r="T780" s="16">
        <f t="shared" si="36"/>
        <v>-81.36</v>
      </c>
    </row>
    <row r="781" spans="17:20" x14ac:dyDescent="0.25">
      <c r="Q781" s="15">
        <v>7.79</v>
      </c>
      <c r="R781" s="16">
        <f t="shared" si="37"/>
        <v>3.1160000000000001</v>
      </c>
      <c r="S781" s="16">
        <f t="shared" si="38"/>
        <v>4.9662346077451397E-3</v>
      </c>
      <c r="T781" s="16">
        <f t="shared" si="36"/>
        <v>-81.48</v>
      </c>
    </row>
    <row r="782" spans="17:20" x14ac:dyDescent="0.25">
      <c r="Q782" s="15">
        <v>7.8</v>
      </c>
      <c r="R782" s="16">
        <f t="shared" si="37"/>
        <v>3.12</v>
      </c>
      <c r="S782" s="16">
        <f t="shared" si="38"/>
        <v>4.9168197477574421E-3</v>
      </c>
      <c r="T782" s="16">
        <f t="shared" si="36"/>
        <v>-81.600000000000009</v>
      </c>
    </row>
    <row r="783" spans="17:20" x14ac:dyDescent="0.25">
      <c r="Q783" s="15">
        <v>7.81</v>
      </c>
      <c r="R783" s="16">
        <f t="shared" si="37"/>
        <v>3.1240000000000001</v>
      </c>
      <c r="S783" s="16">
        <f t="shared" si="38"/>
        <v>4.867896573841882E-3</v>
      </c>
      <c r="T783" s="16">
        <f t="shared" si="36"/>
        <v>-81.72</v>
      </c>
    </row>
    <row r="784" spans="17:20" x14ac:dyDescent="0.25">
      <c r="Q784" s="15">
        <v>7.82</v>
      </c>
      <c r="R784" s="16">
        <f t="shared" si="37"/>
        <v>3.1280000000000001</v>
      </c>
      <c r="S784" s="16">
        <f t="shared" si="38"/>
        <v>4.8194601936402967E-3</v>
      </c>
      <c r="T784" s="16">
        <f t="shared" si="36"/>
        <v>-81.84</v>
      </c>
    </row>
    <row r="785" spans="17:20" x14ac:dyDescent="0.25">
      <c r="Q785" s="15">
        <v>7.83</v>
      </c>
      <c r="R785" s="16">
        <f t="shared" si="37"/>
        <v>3.1320000000000001</v>
      </c>
      <c r="S785" s="16">
        <f t="shared" si="38"/>
        <v>4.7715057634743104E-3</v>
      </c>
      <c r="T785" s="16">
        <f t="shared" si="36"/>
        <v>-81.960000000000008</v>
      </c>
    </row>
    <row r="786" spans="17:20" x14ac:dyDescent="0.25">
      <c r="Q786" s="15">
        <v>7.84</v>
      </c>
      <c r="R786" s="16">
        <f t="shared" si="37"/>
        <v>3.1360000000000001</v>
      </c>
      <c r="S786" s="16">
        <f t="shared" si="38"/>
        <v>4.7240284878609391E-3</v>
      </c>
      <c r="T786" s="16">
        <f t="shared" si="36"/>
        <v>-82.08</v>
      </c>
    </row>
    <row r="787" spans="17:20" x14ac:dyDescent="0.25">
      <c r="Q787" s="15">
        <v>7.85</v>
      </c>
      <c r="R787" s="16">
        <f t="shared" si="37"/>
        <v>3.14</v>
      </c>
      <c r="S787" s="16">
        <f t="shared" si="38"/>
        <v>4.6770236190330581E-3</v>
      </c>
      <c r="T787" s="16">
        <f t="shared" si="36"/>
        <v>-82.2</v>
      </c>
    </row>
    <row r="788" spans="17:20" x14ac:dyDescent="0.25">
      <c r="Q788" s="15">
        <v>7.86</v>
      </c>
      <c r="R788" s="16">
        <f t="shared" si="37"/>
        <v>3.1440000000000001</v>
      </c>
      <c r="S788" s="16">
        <f t="shared" si="38"/>
        <v>4.6304864564646079E-3</v>
      </c>
      <c r="T788" s="16">
        <f t="shared" si="36"/>
        <v>-82.320000000000007</v>
      </c>
    </row>
    <row r="789" spans="17:20" x14ac:dyDescent="0.25">
      <c r="Q789" s="15">
        <v>7.87</v>
      </c>
      <c r="R789" s="16">
        <f t="shared" si="37"/>
        <v>3.1480000000000001</v>
      </c>
      <c r="S789" s="16">
        <f t="shared" si="38"/>
        <v>4.5844123464005605E-3</v>
      </c>
      <c r="T789" s="16">
        <f t="shared" si="36"/>
        <v>-82.44</v>
      </c>
    </row>
    <row r="790" spans="17:20" x14ac:dyDescent="0.25">
      <c r="Q790" s="15">
        <v>7.88</v>
      </c>
      <c r="R790" s="16">
        <f t="shared" si="37"/>
        <v>3.1520000000000001</v>
      </c>
      <c r="S790" s="16">
        <f t="shared" si="38"/>
        <v>4.5387966813915086E-3</v>
      </c>
      <c r="T790" s="16">
        <f t="shared" si="36"/>
        <v>-82.56</v>
      </c>
    </row>
    <row r="791" spans="17:20" x14ac:dyDescent="0.25">
      <c r="Q791" s="15">
        <v>7.89</v>
      </c>
      <c r="R791" s="16">
        <f t="shared" si="37"/>
        <v>3.1560000000000001</v>
      </c>
      <c r="S791" s="16">
        <f t="shared" si="38"/>
        <v>4.4936348998329398E-3</v>
      </c>
      <c r="T791" s="16">
        <f t="shared" si="36"/>
        <v>-82.68</v>
      </c>
    </row>
    <row r="792" spans="17:20" x14ac:dyDescent="0.25">
      <c r="Q792" s="15">
        <v>7.9</v>
      </c>
      <c r="R792" s="16">
        <f t="shared" si="37"/>
        <v>3.16</v>
      </c>
      <c r="S792" s="16">
        <f t="shared" si="38"/>
        <v>4.4489224855090584E-3</v>
      </c>
      <c r="T792" s="16">
        <f t="shared" si="36"/>
        <v>-82.800000000000011</v>
      </c>
    </row>
    <row r="793" spans="17:20" x14ac:dyDescent="0.25">
      <c r="Q793" s="15">
        <v>7.91</v>
      </c>
      <c r="R793" s="16">
        <f t="shared" si="37"/>
        <v>3.1640000000000001</v>
      </c>
      <c r="S793" s="16">
        <f t="shared" si="38"/>
        <v>4.4046549671411805E-3</v>
      </c>
      <c r="T793" s="16">
        <f t="shared" si="36"/>
        <v>-82.92</v>
      </c>
    </row>
    <row r="794" spans="17:20" x14ac:dyDescent="0.25">
      <c r="Q794" s="15">
        <v>7.92</v>
      </c>
      <c r="R794" s="16">
        <f t="shared" si="37"/>
        <v>3.1680000000000001</v>
      </c>
      <c r="S794" s="16">
        <f t="shared" si="38"/>
        <v>4.3608279179405737E-3</v>
      </c>
      <c r="T794" s="16">
        <f t="shared" si="36"/>
        <v>-83.04</v>
      </c>
    </row>
    <row r="795" spans="17:20" x14ac:dyDescent="0.25">
      <c r="Q795" s="15">
        <v>7.93</v>
      </c>
      <c r="R795" s="16">
        <f t="shared" si="37"/>
        <v>3.1720000000000002</v>
      </c>
      <c r="S795" s="16">
        <f t="shared" si="38"/>
        <v>4.3174369551657963E-3</v>
      </c>
      <c r="T795" s="16">
        <f t="shared" ref="T795:T802" si="39">$B$17-($B$17/$B$20)*R795</f>
        <v>-83.160000000000011</v>
      </c>
    </row>
    <row r="796" spans="17:20" x14ac:dyDescent="0.25">
      <c r="Q796" s="15">
        <v>7.94</v>
      </c>
      <c r="R796" s="16">
        <f t="shared" si="37"/>
        <v>3.1760000000000002</v>
      </c>
      <c r="S796" s="16">
        <f t="shared" si="38"/>
        <v>4.274477739684408E-3</v>
      </c>
      <c r="T796" s="16">
        <f t="shared" si="39"/>
        <v>-83.28</v>
      </c>
    </row>
    <row r="797" spans="17:20" x14ac:dyDescent="0.25">
      <c r="Q797" s="15">
        <v>7.95</v>
      </c>
      <c r="R797" s="16">
        <f t="shared" si="37"/>
        <v>3.18</v>
      </c>
      <c r="S797" s="16">
        <f t="shared" si="38"/>
        <v>4.2319459755390688E-3</v>
      </c>
      <c r="T797" s="16">
        <f t="shared" si="39"/>
        <v>-83.4</v>
      </c>
    </row>
    <row r="798" spans="17:20" x14ac:dyDescent="0.25">
      <c r="Q798" s="15">
        <v>7.96</v>
      </c>
      <c r="R798" s="16">
        <f t="shared" si="37"/>
        <v>3.1840000000000002</v>
      </c>
      <c r="S798" s="16">
        <f t="shared" si="38"/>
        <v>4.189837409517917E-3</v>
      </c>
      <c r="T798" s="16">
        <f t="shared" si="39"/>
        <v>-83.52000000000001</v>
      </c>
    </row>
    <row r="799" spans="17:20" x14ac:dyDescent="0.25">
      <c r="Q799" s="15">
        <v>7.97</v>
      </c>
      <c r="R799" s="16">
        <f t="shared" si="37"/>
        <v>3.1880000000000002</v>
      </c>
      <c r="S799" s="16">
        <f t="shared" si="38"/>
        <v>4.1481478307292593E-3</v>
      </c>
      <c r="T799" s="16">
        <f t="shared" si="39"/>
        <v>-83.64</v>
      </c>
    </row>
    <row r="800" spans="17:20" x14ac:dyDescent="0.25">
      <c r="Q800" s="15">
        <v>7.98</v>
      </c>
      <c r="R800" s="16">
        <f t="shared" si="37"/>
        <v>3.1920000000000002</v>
      </c>
      <c r="S800" s="16">
        <f t="shared" si="38"/>
        <v>4.106873070180473E-3</v>
      </c>
      <c r="T800" s="16">
        <f t="shared" si="39"/>
        <v>-83.76</v>
      </c>
    </row>
    <row r="801" spans="17:20" x14ac:dyDescent="0.25">
      <c r="Q801" s="15">
        <v>7.99</v>
      </c>
      <c r="R801" s="16">
        <f t="shared" si="37"/>
        <v>3.1960000000000002</v>
      </c>
      <c r="S801" s="16">
        <f t="shared" si="38"/>
        <v>4.0660090003611137E-3</v>
      </c>
      <c r="T801" s="16">
        <f t="shared" si="39"/>
        <v>-83.88000000000001</v>
      </c>
    </row>
    <row r="802" spans="17:20" x14ac:dyDescent="0.25">
      <c r="Q802" s="15">
        <v>8</v>
      </c>
      <c r="R802" s="16">
        <f t="shared" si="37"/>
        <v>3.2</v>
      </c>
      <c r="S802" s="16">
        <f t="shared" si="38"/>
        <v>4.0255515348301425E-3</v>
      </c>
      <c r="T802" s="16">
        <f t="shared" si="39"/>
        <v>-84</v>
      </c>
    </row>
  </sheetData>
  <sheetProtection selectLockedCells="1"/>
  <mergeCells count="5">
    <mergeCell ref="A1:F2"/>
    <mergeCell ref="G1:O2"/>
    <mergeCell ref="A3:F4"/>
    <mergeCell ref="I3:M3"/>
    <mergeCell ref="D20:F20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7175" r:id="rId4">
          <objectPr defaultSize="0" r:id="rId5">
            <anchor moveWithCells="1">
              <from>
                <xdr:col>7</xdr:col>
                <xdr:colOff>133350</xdr:colOff>
                <xdr:row>3</xdr:row>
                <xdr:rowOff>47625</xdr:rowOff>
              </from>
              <to>
                <xdr:col>7</xdr:col>
                <xdr:colOff>590550</xdr:colOff>
                <xdr:row>4</xdr:row>
                <xdr:rowOff>114300</xdr:rowOff>
              </to>
            </anchor>
          </objectPr>
        </oleObject>
      </mc:Choice>
      <mc:Fallback>
        <oleObject progId="Equation.DSMT4" shapeId="7175" r:id="rId4"/>
      </mc:Fallback>
    </mc:AlternateContent>
    <mc:AlternateContent xmlns:mc="http://schemas.openxmlformats.org/markup-compatibility/2006">
      <mc:Choice Requires="x14">
        <oleObject progId="Equation.DSMT4" shapeId="7176" r:id="rId6">
          <objectPr defaultSize="0" r:id="rId7">
            <anchor moveWithCells="1">
              <from>
                <xdr:col>13</xdr:col>
                <xdr:colOff>609600</xdr:colOff>
                <xdr:row>17</xdr:row>
                <xdr:rowOff>200025</xdr:rowOff>
              </from>
              <to>
                <xdr:col>14</xdr:col>
                <xdr:colOff>152400</xdr:colOff>
                <xdr:row>18</xdr:row>
                <xdr:rowOff>142875</xdr:rowOff>
              </to>
            </anchor>
          </objectPr>
        </oleObject>
      </mc:Choice>
      <mc:Fallback>
        <oleObject progId="Equation.DSMT4" shapeId="7176" r:id="rId6"/>
      </mc:Fallback>
    </mc:AlternateContent>
    <mc:AlternateContent xmlns:mc="http://schemas.openxmlformats.org/markup-compatibility/2006">
      <mc:Choice Requires="x14">
        <oleObject progId="Equation.DSMT4" shapeId="7177" r:id="rId8">
          <objectPr defaultSize="0" autoPict="0" r:id="rId9">
            <anchor moveWithCells="1">
              <from>
                <xdr:col>4</xdr:col>
                <xdr:colOff>47625</xdr:colOff>
                <xdr:row>6</xdr:row>
                <xdr:rowOff>47625</xdr:rowOff>
              </from>
              <to>
                <xdr:col>5</xdr:col>
                <xdr:colOff>542925</xdr:colOff>
                <xdr:row>8</xdr:row>
                <xdr:rowOff>142875</xdr:rowOff>
              </to>
            </anchor>
          </objectPr>
        </oleObject>
      </mc:Choice>
      <mc:Fallback>
        <oleObject progId="Equation.DSMT4" shapeId="7177" r:id="rId8"/>
      </mc:Fallback>
    </mc:AlternateContent>
    <mc:AlternateContent xmlns:mc="http://schemas.openxmlformats.org/markup-compatibility/2006">
      <mc:Choice Requires="x14">
        <oleObject progId="Equation.DSMT4" shapeId="7179" r:id="rId10">
          <objectPr defaultSize="0" autoPict="0" r:id="rId11">
            <anchor moveWithCells="1">
              <from>
                <xdr:col>3</xdr:col>
                <xdr:colOff>342900</xdr:colOff>
                <xdr:row>11</xdr:row>
                <xdr:rowOff>142875</xdr:rowOff>
              </from>
              <to>
                <xdr:col>5</xdr:col>
                <xdr:colOff>1162050</xdr:colOff>
                <xdr:row>13</xdr:row>
                <xdr:rowOff>171450</xdr:rowOff>
              </to>
            </anchor>
          </objectPr>
        </oleObject>
      </mc:Choice>
      <mc:Fallback>
        <oleObject progId="Equation.DSMT4" shapeId="7179" r:id="rId10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12" name="Scroll Bar 3">
              <controlPr defaultSize="0" autoPict="0">
                <anchor moveWithCells="1">
                  <from>
                    <xdr:col>3</xdr:col>
                    <xdr:colOff>9525</xdr:colOff>
                    <xdr:row>16</xdr:row>
                    <xdr:rowOff>19050</xdr:rowOff>
                  </from>
                  <to>
                    <xdr:col>5</xdr:col>
                    <xdr:colOff>1295400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13" name="Scroll Bar 4">
              <controlPr defaultSize="0" autoPict="0">
                <anchor moveWithCells="1">
                  <from>
                    <xdr:col>3</xdr:col>
                    <xdr:colOff>9525</xdr:colOff>
                    <xdr:row>17</xdr:row>
                    <xdr:rowOff>19050</xdr:rowOff>
                  </from>
                  <to>
                    <xdr:col>5</xdr:col>
                    <xdr:colOff>1295400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4" name="Scroll Bar 5">
              <controlPr defaultSiz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5</xdr:col>
                    <xdr:colOff>1285875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Y802"/>
  <sheetViews>
    <sheetView tabSelected="1" zoomScaleNormal="100" workbookViewId="0">
      <selection activeCell="D20" sqref="D20:F20"/>
    </sheetView>
  </sheetViews>
  <sheetFormatPr baseColWidth="10" defaultRowHeight="15" x14ac:dyDescent="0.25"/>
  <cols>
    <col min="1" max="1" width="6.7109375" style="1" customWidth="1"/>
    <col min="2" max="2" width="22.42578125" style="1" customWidth="1"/>
    <col min="3" max="3" width="7.5703125" style="1" customWidth="1"/>
    <col min="4" max="5" width="11.42578125" style="1"/>
    <col min="6" max="6" width="19.85546875" style="1" customWidth="1"/>
    <col min="7" max="15" width="11.42578125" style="1"/>
    <col min="16" max="16" width="49.42578125" style="1" customWidth="1"/>
    <col min="17" max="17" width="11.42578125" style="15"/>
    <col min="18" max="20" width="15.140625" style="16" customWidth="1"/>
    <col min="21" max="16384" width="11.42578125" style="1"/>
  </cols>
  <sheetData>
    <row r="1" spans="1:25" ht="15" customHeight="1" x14ac:dyDescent="0.25">
      <c r="A1" s="26" t="s">
        <v>21</v>
      </c>
      <c r="B1" s="26"/>
      <c r="C1" s="26"/>
      <c r="D1" s="26"/>
      <c r="E1" s="26"/>
      <c r="F1" s="26"/>
      <c r="G1" s="24" t="s">
        <v>9</v>
      </c>
      <c r="H1" s="24"/>
      <c r="I1" s="24"/>
      <c r="J1" s="24"/>
      <c r="K1" s="24"/>
      <c r="L1" s="24"/>
      <c r="M1" s="24"/>
      <c r="N1" s="24"/>
      <c r="O1" s="24"/>
      <c r="R1" s="17" t="s">
        <v>8</v>
      </c>
      <c r="S1" s="17" t="s">
        <v>12</v>
      </c>
      <c r="T1" s="17" t="s">
        <v>11</v>
      </c>
    </row>
    <row r="2" spans="1:25" ht="18" customHeight="1" thickBot="1" x14ac:dyDescent="0.3">
      <c r="A2" s="27"/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Q2" s="15">
        <v>0</v>
      </c>
      <c r="R2" s="16">
        <f>Q2*$B$20</f>
        <v>0</v>
      </c>
      <c r="S2" s="16">
        <f>($B$17/$B$18)*(EXP(-R2/$B$20))</f>
        <v>0.01</v>
      </c>
      <c r="T2" s="16">
        <f>($B$17/$B$18)*(1-(R2/$B$20))</f>
        <v>0.01</v>
      </c>
      <c r="Y2" s="1">
        <v>100</v>
      </c>
    </row>
    <row r="3" spans="1:25" ht="15" customHeight="1" thickTop="1" x14ac:dyDescent="0.25">
      <c r="A3" s="28"/>
      <c r="B3" s="28"/>
      <c r="C3" s="28"/>
      <c r="D3" s="28"/>
      <c r="E3" s="28"/>
      <c r="F3" s="29"/>
      <c r="I3" s="33"/>
      <c r="J3" s="33"/>
      <c r="K3" s="33"/>
      <c r="L3" s="33"/>
      <c r="M3" s="33"/>
      <c r="Q3" s="15">
        <v>0.01</v>
      </c>
      <c r="R3" s="16">
        <f t="shared" ref="R3:R66" si="0">Q3*$B$20</f>
        <v>0.02</v>
      </c>
      <c r="S3" s="16">
        <f t="shared" ref="S3:S66" si="1">($B$17/$B$18)*(EXP(-R3/$B$20))</f>
        <v>9.9004983374916811E-3</v>
      </c>
      <c r="T3" s="16">
        <f t="shared" ref="T3:T66" si="2">($B$17/$B$18)*(1-(R3/$B$20))</f>
        <v>9.9000000000000008E-3</v>
      </c>
    </row>
    <row r="4" spans="1:25" ht="15" customHeight="1" x14ac:dyDescent="0.25">
      <c r="A4" s="26"/>
      <c r="B4" s="26"/>
      <c r="C4" s="26"/>
      <c r="D4" s="26"/>
      <c r="E4" s="26"/>
      <c r="F4" s="30"/>
      <c r="Q4" s="15">
        <v>0.02</v>
      </c>
      <c r="R4" s="16">
        <f t="shared" si="0"/>
        <v>0.04</v>
      </c>
      <c r="S4" s="16">
        <f t="shared" si="1"/>
        <v>9.8019867330675532E-3</v>
      </c>
      <c r="T4" s="16">
        <f t="shared" si="2"/>
        <v>9.7999999999999997E-3</v>
      </c>
    </row>
    <row r="5" spans="1:25" x14ac:dyDescent="0.25">
      <c r="A5" s="2"/>
      <c r="B5" s="2"/>
      <c r="C5" s="2"/>
      <c r="D5" s="2"/>
      <c r="E5" s="2"/>
      <c r="F5" s="3"/>
      <c r="Q5" s="15">
        <v>0.03</v>
      </c>
      <c r="R5" s="16">
        <f t="shared" si="0"/>
        <v>0.06</v>
      </c>
      <c r="S5" s="16">
        <f t="shared" si="1"/>
        <v>9.7044553354850814E-3</v>
      </c>
      <c r="T5" s="16">
        <f t="shared" si="2"/>
        <v>9.7000000000000003E-3</v>
      </c>
    </row>
    <row r="6" spans="1:25" x14ac:dyDescent="0.25">
      <c r="A6" s="2"/>
      <c r="B6" s="2"/>
      <c r="C6" s="2"/>
      <c r="D6" s="2"/>
      <c r="E6" s="2"/>
      <c r="F6" s="3"/>
      <c r="Q6" s="15">
        <v>0.04</v>
      </c>
      <c r="R6" s="16">
        <f t="shared" si="0"/>
        <v>0.08</v>
      </c>
      <c r="S6" s="16">
        <f t="shared" si="1"/>
        <v>9.6078943915232327E-3</v>
      </c>
      <c r="T6" s="16">
        <f t="shared" si="2"/>
        <v>9.5999999999999992E-3</v>
      </c>
    </row>
    <row r="7" spans="1:25" x14ac:dyDescent="0.25">
      <c r="A7" s="2"/>
      <c r="B7" s="2"/>
      <c r="C7" s="2"/>
      <c r="D7" s="2"/>
      <c r="E7" s="2"/>
      <c r="F7" s="3"/>
      <c r="Q7" s="15">
        <v>0.05</v>
      </c>
      <c r="R7" s="16">
        <f t="shared" si="0"/>
        <v>0.1</v>
      </c>
      <c r="S7" s="16">
        <f t="shared" si="1"/>
        <v>9.5122942450071406E-3</v>
      </c>
      <c r="T7" s="16">
        <f t="shared" si="2"/>
        <v>9.4999999999999998E-3</v>
      </c>
    </row>
    <row r="8" spans="1:25" x14ac:dyDescent="0.25">
      <c r="A8" s="2"/>
      <c r="B8" s="2"/>
      <c r="C8" s="2"/>
      <c r="D8" s="2"/>
      <c r="E8" s="2"/>
      <c r="F8" s="3"/>
      <c r="Q8" s="15">
        <v>0.06</v>
      </c>
      <c r="R8" s="16">
        <f t="shared" si="0"/>
        <v>0.12</v>
      </c>
      <c r="S8" s="16">
        <f t="shared" si="1"/>
        <v>9.417645335842488E-3</v>
      </c>
      <c r="T8" s="16">
        <f t="shared" si="2"/>
        <v>9.4000000000000004E-3</v>
      </c>
    </row>
    <row r="9" spans="1:25" x14ac:dyDescent="0.25">
      <c r="A9" s="2"/>
      <c r="B9" s="2"/>
      <c r="C9" s="2"/>
      <c r="D9" s="2"/>
      <c r="E9" s="2"/>
      <c r="F9" s="3"/>
      <c r="Q9" s="15">
        <v>7.0000000000000007E-2</v>
      </c>
      <c r="R9" s="16">
        <f t="shared" si="0"/>
        <v>0.14000000000000001</v>
      </c>
      <c r="S9" s="16">
        <f t="shared" si="1"/>
        <v>9.3239381990594828E-3</v>
      </c>
      <c r="T9" s="16">
        <f t="shared" si="2"/>
        <v>9.2999999999999992E-3</v>
      </c>
    </row>
    <row r="10" spans="1:25" x14ac:dyDescent="0.25">
      <c r="A10" s="2"/>
      <c r="B10" s="2"/>
      <c r="C10" s="2"/>
      <c r="D10" s="2"/>
      <c r="E10" s="2"/>
      <c r="F10" s="3"/>
      <c r="Q10" s="15">
        <v>0.08</v>
      </c>
      <c r="R10" s="16">
        <f t="shared" si="0"/>
        <v>0.16</v>
      </c>
      <c r="S10" s="16">
        <f t="shared" si="1"/>
        <v>9.2311634638663573E-3</v>
      </c>
      <c r="T10" s="16">
        <f t="shared" si="2"/>
        <v>9.1999999999999998E-3</v>
      </c>
    </row>
    <row r="11" spans="1:25" x14ac:dyDescent="0.25">
      <c r="A11" s="2"/>
      <c r="B11" s="2"/>
      <c r="C11" s="2"/>
      <c r="D11" s="2"/>
      <c r="E11" s="2"/>
      <c r="F11" s="3"/>
      <c r="Q11" s="15">
        <v>0.09</v>
      </c>
      <c r="R11" s="16">
        <f t="shared" si="0"/>
        <v>0.18</v>
      </c>
      <c r="S11" s="16">
        <f t="shared" si="1"/>
        <v>9.1393118527122817E-3</v>
      </c>
      <c r="T11" s="16">
        <f t="shared" si="2"/>
        <v>9.1000000000000004E-3</v>
      </c>
    </row>
    <row r="12" spans="1:25" x14ac:dyDescent="0.25">
      <c r="A12" s="2"/>
      <c r="B12" s="2"/>
      <c r="C12" s="2"/>
      <c r="D12" s="2"/>
      <c r="E12" s="2"/>
      <c r="F12" s="3"/>
      <c r="Q12" s="15">
        <v>0.1</v>
      </c>
      <c r="R12" s="16">
        <f t="shared" si="0"/>
        <v>0.2</v>
      </c>
      <c r="S12" s="16">
        <f t="shared" si="1"/>
        <v>9.048374180359595E-3</v>
      </c>
      <c r="T12" s="16">
        <f t="shared" si="2"/>
        <v>9.0000000000000011E-3</v>
      </c>
    </row>
    <row r="13" spans="1:25" x14ac:dyDescent="0.25">
      <c r="A13" s="2"/>
      <c r="B13" s="2"/>
      <c r="C13" s="2"/>
      <c r="D13" s="2"/>
      <c r="E13" s="2"/>
      <c r="F13" s="3"/>
      <c r="Q13" s="15">
        <v>0.11</v>
      </c>
      <c r="R13" s="16">
        <f t="shared" si="0"/>
        <v>0.22</v>
      </c>
      <c r="S13" s="16">
        <f t="shared" si="1"/>
        <v>8.9583413529652819E-3</v>
      </c>
      <c r="T13" s="16">
        <f t="shared" si="2"/>
        <v>8.8999999999999999E-3</v>
      </c>
    </row>
    <row r="14" spans="1:25" x14ac:dyDescent="0.25">
      <c r="A14" s="2"/>
      <c r="B14" s="2"/>
      <c r="C14" s="2"/>
      <c r="D14" s="2"/>
      <c r="E14" s="2"/>
      <c r="F14" s="3"/>
      <c r="Q14" s="15">
        <v>0.12</v>
      </c>
      <c r="R14" s="16">
        <f t="shared" si="0"/>
        <v>0.24</v>
      </c>
      <c r="S14" s="16">
        <f t="shared" si="1"/>
        <v>8.8692043671715747E-3</v>
      </c>
      <c r="T14" s="16">
        <f t="shared" si="2"/>
        <v>8.8000000000000005E-3</v>
      </c>
    </row>
    <row r="15" spans="1:25" x14ac:dyDescent="0.25">
      <c r="A15" s="2"/>
      <c r="B15" s="2"/>
      <c r="C15" s="2"/>
      <c r="D15" s="2"/>
      <c r="E15" s="2"/>
      <c r="F15" s="3"/>
      <c r="Q15" s="15">
        <v>0.13</v>
      </c>
      <c r="R15" s="16">
        <f t="shared" si="0"/>
        <v>0.26</v>
      </c>
      <c r="S15" s="16">
        <f t="shared" si="1"/>
        <v>8.780954309205613E-3</v>
      </c>
      <c r="T15" s="16">
        <f t="shared" si="2"/>
        <v>8.6999999999999994E-3</v>
      </c>
    </row>
    <row r="16" spans="1:25" ht="15.75" thickBot="1" x14ac:dyDescent="0.3">
      <c r="A16" s="4"/>
      <c r="B16" s="4"/>
      <c r="C16" s="4"/>
      <c r="D16" s="4"/>
      <c r="E16" s="4"/>
      <c r="F16" s="5"/>
      <c r="Q16" s="15">
        <v>0.14000000000000001</v>
      </c>
      <c r="R16" s="16">
        <f t="shared" si="0"/>
        <v>0.28000000000000003</v>
      </c>
      <c r="S16" s="16">
        <f t="shared" si="1"/>
        <v>8.6935823539880594E-3</v>
      </c>
      <c r="T16" s="16">
        <f t="shared" si="2"/>
        <v>8.6E-3</v>
      </c>
    </row>
    <row r="17" spans="1:20" ht="24.95" customHeight="1" thickTop="1" thickBot="1" x14ac:dyDescent="0.3">
      <c r="A17" s="6" t="s">
        <v>0</v>
      </c>
      <c r="B17" s="7">
        <v>10</v>
      </c>
      <c r="C17" s="8" t="s">
        <v>4</v>
      </c>
      <c r="D17" s="18"/>
      <c r="E17" s="18"/>
      <c r="F17" s="19"/>
      <c r="Q17" s="15">
        <v>0.15</v>
      </c>
      <c r="R17" s="16">
        <f t="shared" si="0"/>
        <v>0.3</v>
      </c>
      <c r="S17" s="16">
        <f t="shared" si="1"/>
        <v>8.6070797642505779E-3</v>
      </c>
      <c r="T17" s="16">
        <f t="shared" si="2"/>
        <v>8.5000000000000006E-3</v>
      </c>
    </row>
    <row r="18" spans="1:20" ht="24.95" customHeight="1" thickBot="1" x14ac:dyDescent="0.3">
      <c r="A18" s="9" t="s">
        <v>1</v>
      </c>
      <c r="B18" s="10">
        <v>1000</v>
      </c>
      <c r="C18" s="11" t="s">
        <v>6</v>
      </c>
      <c r="D18" s="20"/>
      <c r="E18" s="20"/>
      <c r="F18" s="21"/>
      <c r="Q18" s="15">
        <v>0.16</v>
      </c>
      <c r="R18" s="16">
        <f t="shared" si="0"/>
        <v>0.32</v>
      </c>
      <c r="S18" s="16">
        <f t="shared" si="1"/>
        <v>8.5214378896621128E-3</v>
      </c>
      <c r="T18" s="16">
        <f t="shared" si="2"/>
        <v>8.3999999999999995E-3</v>
      </c>
    </row>
    <row r="19" spans="1:20" ht="24.95" customHeight="1" thickBot="1" x14ac:dyDescent="0.3">
      <c r="A19" s="9" t="s">
        <v>2</v>
      </c>
      <c r="B19" s="10">
        <v>2000</v>
      </c>
      <c r="C19" s="11" t="s">
        <v>7</v>
      </c>
      <c r="D19" s="20"/>
      <c r="E19" s="20"/>
      <c r="F19" s="21"/>
      <c r="Q19" s="15">
        <v>0.17</v>
      </c>
      <c r="R19" s="16">
        <f t="shared" si="0"/>
        <v>0.34</v>
      </c>
      <c r="S19" s="16">
        <f t="shared" si="1"/>
        <v>8.4366481659638379E-3</v>
      </c>
      <c r="T19" s="16">
        <f t="shared" si="2"/>
        <v>8.3000000000000001E-3</v>
      </c>
    </row>
    <row r="20" spans="1:20" ht="24.95" customHeight="1" thickBot="1" x14ac:dyDescent="0.3">
      <c r="A20" s="9" t="s">
        <v>3</v>
      </c>
      <c r="B20" s="22">
        <f>$B$18*$B$19/1000000</f>
        <v>2</v>
      </c>
      <c r="C20" s="23" t="s">
        <v>5</v>
      </c>
      <c r="D20" s="31" t="s">
        <v>19</v>
      </c>
      <c r="E20" s="31"/>
      <c r="F20" s="32"/>
      <c r="Q20" s="15">
        <v>0.18</v>
      </c>
      <c r="R20" s="16">
        <f t="shared" si="0"/>
        <v>0.36</v>
      </c>
      <c r="S20" s="16">
        <f t="shared" si="1"/>
        <v>8.3527021141127193E-3</v>
      </c>
      <c r="T20" s="16">
        <f t="shared" si="2"/>
        <v>8.2000000000000007E-3</v>
      </c>
    </row>
    <row r="21" spans="1:20" ht="22.5" customHeight="1" thickBot="1" x14ac:dyDescent="0.3">
      <c r="A21" s="12" t="s">
        <v>13</v>
      </c>
      <c r="B21" s="14">
        <f>1000*$B$17/$B$18</f>
        <v>10</v>
      </c>
      <c r="C21" s="11" t="s">
        <v>14</v>
      </c>
      <c r="F21" s="13"/>
      <c r="Q21" s="15">
        <v>0.19</v>
      </c>
      <c r="R21" s="16">
        <f t="shared" si="0"/>
        <v>0.38</v>
      </c>
      <c r="S21" s="16">
        <f t="shared" si="1"/>
        <v>8.2695913394336233E-3</v>
      </c>
      <c r="T21" s="16">
        <f t="shared" si="2"/>
        <v>8.1000000000000013E-3</v>
      </c>
    </row>
    <row r="22" spans="1:20" x14ac:dyDescent="0.25">
      <c r="F22" s="13"/>
      <c r="Q22" s="15">
        <v>0.2</v>
      </c>
      <c r="R22" s="16">
        <f t="shared" si="0"/>
        <v>0.4</v>
      </c>
      <c r="S22" s="16">
        <f t="shared" si="1"/>
        <v>8.187307530779819E-3</v>
      </c>
      <c r="T22" s="16">
        <f t="shared" si="2"/>
        <v>8.0000000000000002E-3</v>
      </c>
    </row>
    <row r="23" spans="1:20" x14ac:dyDescent="0.25">
      <c r="F23" s="13"/>
      <c r="Q23" s="15">
        <v>0.21</v>
      </c>
      <c r="R23" s="16">
        <f t="shared" si="0"/>
        <v>0.42</v>
      </c>
      <c r="S23" s="16">
        <f t="shared" si="1"/>
        <v>8.1058424597018706E-3</v>
      </c>
      <c r="T23" s="16">
        <f t="shared" si="2"/>
        <v>7.9000000000000008E-3</v>
      </c>
    </row>
    <row r="24" spans="1:20" x14ac:dyDescent="0.25">
      <c r="F24" s="13"/>
      <c r="Q24" s="15">
        <v>0.22</v>
      </c>
      <c r="R24" s="16">
        <f t="shared" si="0"/>
        <v>0.44</v>
      </c>
      <c r="S24" s="16">
        <f t="shared" si="1"/>
        <v>8.0251879796247854E-3</v>
      </c>
      <c r="T24" s="16">
        <f t="shared" si="2"/>
        <v>7.8000000000000005E-3</v>
      </c>
    </row>
    <row r="25" spans="1:20" x14ac:dyDescent="0.25">
      <c r="F25" s="13"/>
      <c r="Q25" s="15">
        <v>0.23</v>
      </c>
      <c r="R25" s="16">
        <f t="shared" si="0"/>
        <v>0.46</v>
      </c>
      <c r="S25" s="16">
        <f t="shared" si="1"/>
        <v>7.9453360250333407E-3</v>
      </c>
      <c r="T25" s="16">
        <f t="shared" si="2"/>
        <v>7.7000000000000002E-3</v>
      </c>
    </row>
    <row r="26" spans="1:20" x14ac:dyDescent="0.25">
      <c r="F26" s="13"/>
      <c r="Q26" s="15">
        <v>0.24</v>
      </c>
      <c r="R26" s="16">
        <f t="shared" si="0"/>
        <v>0.48</v>
      </c>
      <c r="S26" s="16">
        <f t="shared" si="1"/>
        <v>7.8662786106655346E-3</v>
      </c>
      <c r="T26" s="16">
        <f t="shared" si="2"/>
        <v>7.6E-3</v>
      </c>
    </row>
    <row r="27" spans="1:20" x14ac:dyDescent="0.25">
      <c r="F27" s="13"/>
      <c r="Q27" s="15">
        <v>0.25</v>
      </c>
      <c r="R27" s="16">
        <f t="shared" si="0"/>
        <v>0.5</v>
      </c>
      <c r="S27" s="16">
        <f t="shared" si="1"/>
        <v>7.7880078307140492E-3</v>
      </c>
      <c r="T27" s="16">
        <f t="shared" si="2"/>
        <v>7.4999999999999997E-3</v>
      </c>
    </row>
    <row r="28" spans="1:20" x14ac:dyDescent="0.25">
      <c r="F28" s="13"/>
      <c r="Q28" s="15">
        <v>0.26</v>
      </c>
      <c r="R28" s="16">
        <f t="shared" si="0"/>
        <v>0.52</v>
      </c>
      <c r="S28" s="16">
        <f t="shared" si="1"/>
        <v>7.7105158580356627E-3</v>
      </c>
      <c r="T28" s="16">
        <f t="shared" si="2"/>
        <v>7.4000000000000003E-3</v>
      </c>
    </row>
    <row r="29" spans="1:20" x14ac:dyDescent="0.25">
      <c r="F29" s="13"/>
      <c r="Q29" s="15">
        <v>0.27</v>
      </c>
      <c r="R29" s="16">
        <f t="shared" si="0"/>
        <v>0.54</v>
      </c>
      <c r="S29" s="16">
        <f t="shared" si="1"/>
        <v>7.6337949433685319E-3</v>
      </c>
      <c r="T29" s="16">
        <f t="shared" si="2"/>
        <v>7.3000000000000001E-3</v>
      </c>
    </row>
    <row r="30" spans="1:20" x14ac:dyDescent="0.25">
      <c r="F30" s="13"/>
      <c r="Q30" s="15">
        <v>0.28000000000000003</v>
      </c>
      <c r="R30" s="16">
        <f t="shared" si="0"/>
        <v>0.56000000000000005</v>
      </c>
      <c r="S30" s="16">
        <f t="shared" si="1"/>
        <v>7.5578374145572553E-3</v>
      </c>
      <c r="T30" s="16">
        <f t="shared" si="2"/>
        <v>7.1999999999999998E-3</v>
      </c>
    </row>
    <row r="31" spans="1:20" x14ac:dyDescent="0.25">
      <c r="F31" s="13"/>
      <c r="Q31" s="15">
        <v>0.28999999999999998</v>
      </c>
      <c r="R31" s="16">
        <f t="shared" si="0"/>
        <v>0.57999999999999996</v>
      </c>
      <c r="S31" s="16">
        <f t="shared" si="1"/>
        <v>7.4826356757856528E-3</v>
      </c>
      <c r="T31" s="16">
        <f t="shared" si="2"/>
        <v>7.0999999999999995E-3</v>
      </c>
    </row>
    <row r="32" spans="1:20" x14ac:dyDescent="0.25">
      <c r="Q32" s="15">
        <v>0.3</v>
      </c>
      <c r="R32" s="16">
        <f t="shared" si="0"/>
        <v>0.6</v>
      </c>
      <c r="S32" s="16">
        <f t="shared" si="1"/>
        <v>7.408182206817179E-3</v>
      </c>
      <c r="T32" s="16">
        <f t="shared" si="2"/>
        <v>6.9999999999999993E-3</v>
      </c>
    </row>
    <row r="33" spans="17:20" x14ac:dyDescent="0.25">
      <c r="Q33" s="15">
        <v>0.31</v>
      </c>
      <c r="R33" s="16">
        <f t="shared" si="0"/>
        <v>0.62</v>
      </c>
      <c r="S33" s="16">
        <f t="shared" si="1"/>
        <v>7.3344695622428926E-3</v>
      </c>
      <c r="T33" s="16">
        <f t="shared" si="2"/>
        <v>6.8999999999999999E-3</v>
      </c>
    </row>
    <row r="34" spans="17:20" x14ac:dyDescent="0.25">
      <c r="Q34" s="15">
        <v>0.32</v>
      </c>
      <c r="R34" s="16">
        <f t="shared" si="0"/>
        <v>0.64</v>
      </c>
      <c r="S34" s="16">
        <f t="shared" si="1"/>
        <v>7.2614903707369097E-3</v>
      </c>
      <c r="T34" s="16">
        <f t="shared" si="2"/>
        <v>6.7999999999999996E-3</v>
      </c>
    </row>
    <row r="35" spans="17:20" x14ac:dyDescent="0.25">
      <c r="Q35" s="15">
        <v>0.33</v>
      </c>
      <c r="R35" s="16">
        <f t="shared" si="0"/>
        <v>0.66</v>
      </c>
      <c r="S35" s="16">
        <f t="shared" si="1"/>
        <v>7.1892373343192617E-3</v>
      </c>
      <c r="T35" s="16">
        <f t="shared" si="2"/>
        <v>6.6999999999999994E-3</v>
      </c>
    </row>
    <row r="36" spans="17:20" x14ac:dyDescent="0.25">
      <c r="Q36" s="15">
        <v>0.34</v>
      </c>
      <c r="R36" s="16">
        <f t="shared" si="0"/>
        <v>0.68</v>
      </c>
      <c r="S36" s="16">
        <f t="shared" si="1"/>
        <v>7.1177032276260963E-3</v>
      </c>
      <c r="T36" s="16">
        <f t="shared" si="2"/>
        <v>6.5999999999999991E-3</v>
      </c>
    </row>
    <row r="37" spans="17:20" x14ac:dyDescent="0.25">
      <c r="Q37" s="15">
        <v>0.35</v>
      </c>
      <c r="R37" s="16">
        <f t="shared" si="0"/>
        <v>0.7</v>
      </c>
      <c r="S37" s="16">
        <f t="shared" si="1"/>
        <v>7.0468808971871346E-3</v>
      </c>
      <c r="T37" s="16">
        <f t="shared" si="2"/>
        <v>6.5000000000000006E-3</v>
      </c>
    </row>
    <row r="38" spans="17:20" x14ac:dyDescent="0.25">
      <c r="Q38" s="15">
        <v>0.36</v>
      </c>
      <c r="R38" s="16">
        <f t="shared" si="0"/>
        <v>0.72</v>
      </c>
      <c r="S38" s="16">
        <f t="shared" si="1"/>
        <v>6.9767632607103105E-3</v>
      </c>
      <c r="T38" s="16">
        <f t="shared" si="2"/>
        <v>6.4000000000000003E-3</v>
      </c>
    </row>
    <row r="39" spans="17:20" x14ac:dyDescent="0.25">
      <c r="Q39" s="15">
        <v>0.37</v>
      </c>
      <c r="R39" s="16">
        <f t="shared" si="0"/>
        <v>0.74</v>
      </c>
      <c r="S39" s="16">
        <f t="shared" si="1"/>
        <v>6.907343306373547E-3</v>
      </c>
      <c r="T39" s="16">
        <f t="shared" si="2"/>
        <v>6.3E-3</v>
      </c>
    </row>
    <row r="40" spans="17:20" x14ac:dyDescent="0.25">
      <c r="Q40" s="15">
        <v>0.38</v>
      </c>
      <c r="R40" s="16">
        <f t="shared" si="0"/>
        <v>0.76</v>
      </c>
      <c r="S40" s="16">
        <f t="shared" si="1"/>
        <v>6.8386140921235586E-3</v>
      </c>
      <c r="T40" s="16">
        <f t="shared" si="2"/>
        <v>6.1999999999999998E-3</v>
      </c>
    </row>
    <row r="41" spans="17:20" x14ac:dyDescent="0.25">
      <c r="Q41" s="15">
        <v>0.39</v>
      </c>
      <c r="R41" s="16">
        <f t="shared" si="0"/>
        <v>0.78</v>
      </c>
      <c r="S41" s="16">
        <f t="shared" si="1"/>
        <v>6.7705687449816469E-3</v>
      </c>
      <c r="T41" s="16">
        <f t="shared" si="2"/>
        <v>6.1000000000000004E-3</v>
      </c>
    </row>
    <row r="42" spans="17:20" x14ac:dyDescent="0.25">
      <c r="Q42" s="15">
        <v>0.4</v>
      </c>
      <c r="R42" s="16">
        <f t="shared" si="0"/>
        <v>0.8</v>
      </c>
      <c r="S42" s="16">
        <f t="shared" si="1"/>
        <v>6.7032004603563931E-3</v>
      </c>
      <c r="T42" s="16">
        <f t="shared" si="2"/>
        <v>6.0000000000000001E-3</v>
      </c>
    </row>
    <row r="43" spans="17:20" x14ac:dyDescent="0.25">
      <c r="Q43" s="15">
        <v>0.41</v>
      </c>
      <c r="R43" s="16">
        <f t="shared" si="0"/>
        <v>0.82</v>
      </c>
      <c r="S43" s="16">
        <f t="shared" si="1"/>
        <v>6.6365025013631939E-3</v>
      </c>
      <c r="T43" s="16">
        <f t="shared" si="2"/>
        <v>5.9000000000000007E-3</v>
      </c>
    </row>
    <row r="44" spans="17:20" x14ac:dyDescent="0.25">
      <c r="Q44" s="15">
        <v>0.42</v>
      </c>
      <c r="R44" s="16">
        <f t="shared" si="0"/>
        <v>0.84</v>
      </c>
      <c r="S44" s="16">
        <f t="shared" si="1"/>
        <v>6.5704681981505675E-3</v>
      </c>
      <c r="T44" s="16">
        <f t="shared" si="2"/>
        <v>5.8000000000000005E-3</v>
      </c>
    </row>
    <row r="45" spans="17:20" x14ac:dyDescent="0.25">
      <c r="Q45" s="15">
        <v>0.43</v>
      </c>
      <c r="R45" s="16">
        <f t="shared" si="0"/>
        <v>0.86</v>
      </c>
      <c r="S45" s="16">
        <f t="shared" si="1"/>
        <v>6.505090947233165E-3</v>
      </c>
      <c r="T45" s="16">
        <f t="shared" si="2"/>
        <v>5.7000000000000011E-3</v>
      </c>
    </row>
    <row r="46" spans="17:20" x14ac:dyDescent="0.25">
      <c r="Q46" s="15">
        <v>0.44</v>
      </c>
      <c r="R46" s="16">
        <f t="shared" si="0"/>
        <v>0.88</v>
      </c>
      <c r="S46" s="16">
        <f t="shared" si="1"/>
        <v>6.4403642108314145E-3</v>
      </c>
      <c r="T46" s="16">
        <f t="shared" si="2"/>
        <v>5.6000000000000008E-3</v>
      </c>
    </row>
    <row r="47" spans="17:20" x14ac:dyDescent="0.25">
      <c r="Q47" s="15">
        <v>0.45</v>
      </c>
      <c r="R47" s="16">
        <f t="shared" si="0"/>
        <v>0.9</v>
      </c>
      <c r="S47" s="16">
        <f t="shared" si="1"/>
        <v>6.3762815162177336E-3</v>
      </c>
      <c r="T47" s="16">
        <f t="shared" si="2"/>
        <v>5.5000000000000005E-3</v>
      </c>
    </row>
    <row r="48" spans="17:20" x14ac:dyDescent="0.25">
      <c r="Q48" s="15">
        <v>0.46</v>
      </c>
      <c r="R48" s="16">
        <f t="shared" si="0"/>
        <v>0.92</v>
      </c>
      <c r="S48" s="16">
        <f t="shared" si="1"/>
        <v>6.3128364550692597E-3</v>
      </c>
      <c r="T48" s="16">
        <f t="shared" si="2"/>
        <v>5.4000000000000003E-3</v>
      </c>
    </row>
    <row r="49" spans="17:20" x14ac:dyDescent="0.25">
      <c r="Q49" s="15">
        <v>0.47</v>
      </c>
      <c r="R49" s="16">
        <f t="shared" si="0"/>
        <v>0.94</v>
      </c>
      <c r="S49" s="16">
        <f t="shared" si="1"/>
        <v>6.2500226828270077E-3</v>
      </c>
      <c r="T49" s="16">
        <f t="shared" si="2"/>
        <v>5.3E-3</v>
      </c>
    </row>
    <row r="50" spans="17:20" x14ac:dyDescent="0.25">
      <c r="Q50" s="15">
        <v>0.48</v>
      </c>
      <c r="R50" s="16">
        <f t="shared" si="0"/>
        <v>0.96</v>
      </c>
      <c r="S50" s="16">
        <f t="shared" si="1"/>
        <v>6.1878339180614084E-3</v>
      </c>
      <c r="T50" s="16">
        <f t="shared" si="2"/>
        <v>5.2000000000000006E-3</v>
      </c>
    </row>
    <row r="51" spans="17:20" x14ac:dyDescent="0.25">
      <c r="Q51" s="15">
        <v>0.49</v>
      </c>
      <c r="R51" s="16">
        <f t="shared" si="0"/>
        <v>0.98</v>
      </c>
      <c r="S51" s="16">
        <f t="shared" si="1"/>
        <v>6.1262639418441615E-3</v>
      </c>
      <c r="T51" s="16">
        <f t="shared" si="2"/>
        <v>5.1000000000000004E-3</v>
      </c>
    </row>
    <row r="52" spans="17:20" x14ac:dyDescent="0.25">
      <c r="Q52" s="15">
        <v>0.5</v>
      </c>
      <c r="R52" s="16">
        <f t="shared" si="0"/>
        <v>1</v>
      </c>
      <c r="S52" s="16">
        <f t="shared" si="1"/>
        <v>6.065306597126334E-3</v>
      </c>
      <c r="T52" s="16">
        <f t="shared" si="2"/>
        <v>5.0000000000000001E-3</v>
      </c>
    </row>
    <row r="53" spans="17:20" x14ac:dyDescent="0.25">
      <c r="Q53" s="15">
        <v>0.51</v>
      </c>
      <c r="R53" s="16">
        <f t="shared" si="0"/>
        <v>1.02</v>
      </c>
      <c r="S53" s="16">
        <f t="shared" si="1"/>
        <v>6.0049557881226593E-3</v>
      </c>
      <c r="T53" s="16">
        <f t="shared" si="2"/>
        <v>4.8999999999999998E-3</v>
      </c>
    </row>
    <row r="54" spans="17:20" x14ac:dyDescent="0.25">
      <c r="Q54" s="15">
        <v>0.52</v>
      </c>
      <c r="R54" s="16">
        <f t="shared" si="0"/>
        <v>1.04</v>
      </c>
      <c r="S54" s="16">
        <f t="shared" si="1"/>
        <v>5.9452054797019442E-3</v>
      </c>
      <c r="T54" s="16">
        <f t="shared" si="2"/>
        <v>4.7999999999999996E-3</v>
      </c>
    </row>
    <row r="55" spans="17:20" x14ac:dyDescent="0.25">
      <c r="Q55" s="15">
        <v>0.53</v>
      </c>
      <c r="R55" s="16">
        <f t="shared" si="0"/>
        <v>1.06</v>
      </c>
      <c r="S55" s="16">
        <f t="shared" si="1"/>
        <v>5.8860496967835518E-3</v>
      </c>
      <c r="T55" s="16">
        <f t="shared" si="2"/>
        <v>4.7000000000000002E-3</v>
      </c>
    </row>
    <row r="56" spans="17:20" x14ac:dyDescent="0.25">
      <c r="Q56" s="15">
        <v>0.54</v>
      </c>
      <c r="R56" s="16">
        <f t="shared" si="0"/>
        <v>1.08</v>
      </c>
      <c r="S56" s="16">
        <f t="shared" si="1"/>
        <v>5.8274825237398962E-3</v>
      </c>
      <c r="T56" s="16">
        <f t="shared" si="2"/>
        <v>4.5999999999999999E-3</v>
      </c>
    </row>
    <row r="57" spans="17:20" x14ac:dyDescent="0.25">
      <c r="Q57" s="15">
        <v>0.55000000000000004</v>
      </c>
      <c r="R57" s="16">
        <f t="shared" si="0"/>
        <v>1.1000000000000001</v>
      </c>
      <c r="S57" s="16">
        <f t="shared" si="1"/>
        <v>5.7694981038048663E-3</v>
      </c>
      <c r="T57" s="16">
        <f t="shared" si="2"/>
        <v>4.4999999999999997E-3</v>
      </c>
    </row>
    <row r="58" spans="17:20" x14ac:dyDescent="0.25">
      <c r="Q58" s="15">
        <v>0.56000000000000005</v>
      </c>
      <c r="R58" s="16">
        <f t="shared" si="0"/>
        <v>1.1200000000000001</v>
      </c>
      <c r="S58" s="16">
        <f t="shared" si="1"/>
        <v>5.712090638488149E-3</v>
      </c>
      <c r="T58" s="16">
        <f t="shared" si="2"/>
        <v>4.3999999999999994E-3</v>
      </c>
    </row>
    <row r="59" spans="17:20" x14ac:dyDescent="0.25">
      <c r="Q59" s="15">
        <v>0.56999999999999995</v>
      </c>
      <c r="R59" s="16">
        <f t="shared" si="0"/>
        <v>1.1399999999999999</v>
      </c>
      <c r="S59" s="16">
        <f t="shared" si="1"/>
        <v>5.6552543869953708E-3</v>
      </c>
      <c r="T59" s="16">
        <f t="shared" si="2"/>
        <v>4.3000000000000009E-3</v>
      </c>
    </row>
    <row r="60" spans="17:20" x14ac:dyDescent="0.25">
      <c r="Q60" s="15">
        <v>0.57999999999999996</v>
      </c>
      <c r="R60" s="16">
        <f t="shared" si="0"/>
        <v>1.1599999999999999</v>
      </c>
      <c r="S60" s="16">
        <f t="shared" si="1"/>
        <v>5.5989836656540207E-3</v>
      </c>
      <c r="T60" s="16">
        <f t="shared" si="2"/>
        <v>4.2000000000000006E-3</v>
      </c>
    </row>
    <row r="61" spans="17:20" x14ac:dyDescent="0.25">
      <c r="Q61" s="15">
        <v>0.59</v>
      </c>
      <c r="R61" s="16">
        <f t="shared" si="0"/>
        <v>1.18</v>
      </c>
      <c r="S61" s="16">
        <f t="shared" si="1"/>
        <v>5.543272847345071E-3</v>
      </c>
      <c r="T61" s="16">
        <f t="shared" si="2"/>
        <v>4.1000000000000003E-3</v>
      </c>
    </row>
    <row r="62" spans="17:20" x14ac:dyDescent="0.25">
      <c r="Q62" s="15">
        <v>0.6</v>
      </c>
      <c r="R62" s="16">
        <f t="shared" si="0"/>
        <v>1.2</v>
      </c>
      <c r="S62" s="16">
        <f t="shared" si="1"/>
        <v>5.4881163609402641E-3</v>
      </c>
      <c r="T62" s="16">
        <f t="shared" si="2"/>
        <v>4.0000000000000001E-3</v>
      </c>
    </row>
    <row r="63" spans="17:20" x14ac:dyDescent="0.25">
      <c r="Q63" s="15">
        <v>0.61</v>
      </c>
      <c r="R63" s="16">
        <f t="shared" si="0"/>
        <v>1.22</v>
      </c>
      <c r="S63" s="16">
        <f t="shared" si="1"/>
        <v>5.4335086907449986E-3</v>
      </c>
      <c r="T63" s="16">
        <f t="shared" si="2"/>
        <v>3.9000000000000003E-3</v>
      </c>
    </row>
    <row r="64" spans="17:20" x14ac:dyDescent="0.25">
      <c r="Q64" s="15">
        <v>0.62</v>
      </c>
      <c r="R64" s="16">
        <f t="shared" si="0"/>
        <v>1.24</v>
      </c>
      <c r="S64" s="16">
        <f t="shared" si="1"/>
        <v>5.3794443759467448E-3</v>
      </c>
      <c r="T64" s="16">
        <f t="shared" si="2"/>
        <v>3.8E-3</v>
      </c>
    </row>
    <row r="65" spans="17:20" x14ac:dyDescent="0.25">
      <c r="Q65" s="15">
        <v>0.63</v>
      </c>
      <c r="R65" s="16">
        <f t="shared" si="0"/>
        <v>1.26</v>
      </c>
      <c r="S65" s="16">
        <f t="shared" si="1"/>
        <v>5.3259180100689715E-3</v>
      </c>
      <c r="T65" s="16">
        <f t="shared" si="2"/>
        <v>3.7000000000000002E-3</v>
      </c>
    </row>
    <row r="66" spans="17:20" x14ac:dyDescent="0.25">
      <c r="Q66" s="15">
        <v>0.64</v>
      </c>
      <c r="R66" s="16">
        <f t="shared" si="0"/>
        <v>1.28</v>
      </c>
      <c r="S66" s="16">
        <f t="shared" si="1"/>
        <v>5.2729242404304854E-3</v>
      </c>
      <c r="T66" s="16">
        <f t="shared" si="2"/>
        <v>3.5999999999999999E-3</v>
      </c>
    </row>
    <row r="67" spans="17:20" x14ac:dyDescent="0.25">
      <c r="Q67" s="15">
        <v>0.65</v>
      </c>
      <c r="R67" s="16">
        <f t="shared" ref="R67:R130" si="3">Q67*$B$20</f>
        <v>1.3</v>
      </c>
      <c r="S67" s="16">
        <f t="shared" ref="S67:S130" si="4">($B$17/$B$18)*(EXP(-R67/$B$20))</f>
        <v>5.2204577676101607E-3</v>
      </c>
      <c r="T67" s="16">
        <f t="shared" ref="T67:T130" si="5">($B$17/$B$18)*(1-(R67/$B$20))</f>
        <v>3.4999999999999996E-3</v>
      </c>
    </row>
    <row r="68" spans="17:20" x14ac:dyDescent="0.25">
      <c r="Q68" s="15">
        <v>0.66</v>
      </c>
      <c r="R68" s="16">
        <f t="shared" si="3"/>
        <v>1.32</v>
      </c>
      <c r="S68" s="16">
        <f t="shared" si="4"/>
        <v>5.1685133449169921E-3</v>
      </c>
      <c r="T68" s="16">
        <f t="shared" si="5"/>
        <v>3.3999999999999998E-3</v>
      </c>
    </row>
    <row r="69" spans="17:20" x14ac:dyDescent="0.25">
      <c r="Q69" s="15">
        <v>0.67</v>
      </c>
      <c r="R69" s="16">
        <f t="shared" si="3"/>
        <v>1.34</v>
      </c>
      <c r="S69" s="16">
        <f t="shared" si="4"/>
        <v>5.1170857778654244E-3</v>
      </c>
      <c r="T69" s="16">
        <f t="shared" si="5"/>
        <v>3.2999999999999995E-3</v>
      </c>
    </row>
    <row r="70" spans="17:20" x14ac:dyDescent="0.25">
      <c r="Q70" s="15">
        <v>0.68</v>
      </c>
      <c r="R70" s="16">
        <f t="shared" si="3"/>
        <v>1.36</v>
      </c>
      <c r="S70" s="16">
        <f t="shared" si="4"/>
        <v>5.0661699236558954E-3</v>
      </c>
      <c r="T70" s="16">
        <f t="shared" si="5"/>
        <v>3.1999999999999997E-3</v>
      </c>
    </row>
    <row r="71" spans="17:20" x14ac:dyDescent="0.25">
      <c r="Q71" s="15">
        <v>0.69</v>
      </c>
      <c r="R71" s="16">
        <f t="shared" si="3"/>
        <v>1.38</v>
      </c>
      <c r="S71" s="16">
        <f t="shared" si="4"/>
        <v>5.0157606906605558E-3</v>
      </c>
      <c r="T71" s="16">
        <f t="shared" si="5"/>
        <v>3.1000000000000008E-3</v>
      </c>
    </row>
    <row r="72" spans="17:20" x14ac:dyDescent="0.25">
      <c r="Q72" s="15">
        <v>0.7</v>
      </c>
      <c r="R72" s="16">
        <f t="shared" si="3"/>
        <v>1.4</v>
      </c>
      <c r="S72" s="16">
        <f t="shared" si="4"/>
        <v>4.9658530379140956E-3</v>
      </c>
      <c r="T72" s="16">
        <f t="shared" si="5"/>
        <v>3.0000000000000005E-3</v>
      </c>
    </row>
    <row r="73" spans="17:20" x14ac:dyDescent="0.25">
      <c r="Q73" s="15">
        <v>0.71</v>
      </c>
      <c r="R73" s="16">
        <f t="shared" si="3"/>
        <v>1.42</v>
      </c>
      <c r="S73" s="16">
        <f t="shared" si="4"/>
        <v>4.9164419746096514E-3</v>
      </c>
      <c r="T73" s="16">
        <f t="shared" si="5"/>
        <v>2.9000000000000002E-3</v>
      </c>
    </row>
    <row r="74" spans="17:20" x14ac:dyDescent="0.25">
      <c r="Q74" s="15">
        <v>0.72</v>
      </c>
      <c r="R74" s="16">
        <f t="shared" si="3"/>
        <v>1.44</v>
      </c>
      <c r="S74" s="16">
        <f t="shared" si="4"/>
        <v>4.8675225595997173E-3</v>
      </c>
      <c r="T74" s="16">
        <f t="shared" si="5"/>
        <v>2.8000000000000004E-3</v>
      </c>
    </row>
    <row r="75" spans="17:20" x14ac:dyDescent="0.25">
      <c r="Q75" s="15">
        <v>0.73</v>
      </c>
      <c r="R75" s="16">
        <f t="shared" si="3"/>
        <v>1.46</v>
      </c>
      <c r="S75" s="16">
        <f t="shared" si="4"/>
        <v>4.8190899009020243E-3</v>
      </c>
      <c r="T75" s="16">
        <f t="shared" si="5"/>
        <v>2.7000000000000001E-3</v>
      </c>
    </row>
    <row r="76" spans="17:20" x14ac:dyDescent="0.25">
      <c r="Q76" s="15">
        <v>0.74</v>
      </c>
      <c r="R76" s="16">
        <f t="shared" si="3"/>
        <v>1.48</v>
      </c>
      <c r="S76" s="16">
        <f t="shared" si="4"/>
        <v>4.7711391552103443E-3</v>
      </c>
      <c r="T76" s="16">
        <f t="shared" si="5"/>
        <v>2.6000000000000003E-3</v>
      </c>
    </row>
    <row r="77" spans="17:20" x14ac:dyDescent="0.25">
      <c r="Q77" s="15">
        <v>0.75</v>
      </c>
      <c r="R77" s="16">
        <f t="shared" si="3"/>
        <v>1.5</v>
      </c>
      <c r="S77" s="16">
        <f t="shared" si="4"/>
        <v>4.723665527410147E-3</v>
      </c>
      <c r="T77" s="16">
        <f t="shared" si="5"/>
        <v>2.5000000000000001E-3</v>
      </c>
    </row>
    <row r="78" spans="17:20" x14ac:dyDescent="0.25">
      <c r="Q78" s="15">
        <v>0.76</v>
      </c>
      <c r="R78" s="16">
        <f t="shared" si="3"/>
        <v>1.52</v>
      </c>
      <c r="S78" s="16">
        <f t="shared" si="4"/>
        <v>4.676664270099092E-3</v>
      </c>
      <c r="T78" s="16">
        <f t="shared" si="5"/>
        <v>2.3999999999999998E-3</v>
      </c>
    </row>
    <row r="79" spans="17:20" x14ac:dyDescent="0.25">
      <c r="Q79" s="15">
        <v>0.77</v>
      </c>
      <c r="R79" s="16">
        <f t="shared" si="3"/>
        <v>1.54</v>
      </c>
      <c r="S79" s="16">
        <f t="shared" si="4"/>
        <v>4.6301306831122808E-3</v>
      </c>
      <c r="T79" s="16">
        <f t="shared" si="5"/>
        <v>2.3E-3</v>
      </c>
    </row>
    <row r="80" spans="17:20" x14ac:dyDescent="0.25">
      <c r="Q80" s="15">
        <v>0.78</v>
      </c>
      <c r="R80" s="16">
        <f t="shared" si="3"/>
        <v>1.56</v>
      </c>
      <c r="S80" s="16">
        <f t="shared" si="4"/>
        <v>4.5840601130522352E-3</v>
      </c>
      <c r="T80" s="16">
        <f t="shared" si="5"/>
        <v>2.1999999999999997E-3</v>
      </c>
    </row>
    <row r="81" spans="17:20" x14ac:dyDescent="0.25">
      <c r="Q81" s="15">
        <v>0.79</v>
      </c>
      <c r="R81" s="16">
        <f t="shared" si="3"/>
        <v>1.58</v>
      </c>
      <c r="S81" s="16">
        <f t="shared" si="4"/>
        <v>4.538447952823558E-3</v>
      </c>
      <c r="T81" s="16">
        <f t="shared" si="5"/>
        <v>2.0999999999999999E-3</v>
      </c>
    </row>
    <row r="82" spans="17:20" x14ac:dyDescent="0.25">
      <c r="Q82" s="15">
        <v>0.8</v>
      </c>
      <c r="R82" s="16">
        <f t="shared" si="3"/>
        <v>1.6</v>
      </c>
      <c r="S82" s="16">
        <f t="shared" si="4"/>
        <v>4.4932896411722162E-3</v>
      </c>
      <c r="T82" s="16">
        <f t="shared" si="5"/>
        <v>1.9999999999999996E-3</v>
      </c>
    </row>
    <row r="83" spans="17:20" x14ac:dyDescent="0.25">
      <c r="Q83" s="15">
        <v>0.81</v>
      </c>
      <c r="R83" s="16">
        <f t="shared" si="3"/>
        <v>1.62</v>
      </c>
      <c r="S83" s="16">
        <f t="shared" si="4"/>
        <v>4.4485806622294108E-3</v>
      </c>
      <c r="T83" s="16">
        <f t="shared" si="5"/>
        <v>1.8999999999999996E-3</v>
      </c>
    </row>
    <row r="84" spans="17:20" x14ac:dyDescent="0.25">
      <c r="Q84" s="15">
        <v>0.82</v>
      </c>
      <c r="R84" s="16">
        <f t="shared" si="3"/>
        <v>1.64</v>
      </c>
      <c r="S84" s="16">
        <f t="shared" si="4"/>
        <v>4.4043165450599929E-3</v>
      </c>
      <c r="T84" s="16">
        <f t="shared" si="5"/>
        <v>1.8000000000000006E-3</v>
      </c>
    </row>
    <row r="85" spans="17:20" x14ac:dyDescent="0.25">
      <c r="Q85" s="15">
        <v>0.83</v>
      </c>
      <c r="R85" s="16">
        <f t="shared" si="3"/>
        <v>1.66</v>
      </c>
      <c r="S85" s="16">
        <f t="shared" si="4"/>
        <v>4.3604928632153565E-3</v>
      </c>
      <c r="T85" s="16">
        <f t="shared" si="5"/>
        <v>1.7000000000000003E-3</v>
      </c>
    </row>
    <row r="86" spans="17:20" x14ac:dyDescent="0.25">
      <c r="Q86" s="15">
        <v>0.84</v>
      </c>
      <c r="R86" s="16">
        <f t="shared" si="3"/>
        <v>1.68</v>
      </c>
      <c r="S86" s="16">
        <f t="shared" si="4"/>
        <v>4.3171052342907976E-3</v>
      </c>
      <c r="T86" s="16">
        <f t="shared" si="5"/>
        <v>1.6000000000000003E-3</v>
      </c>
    </row>
    <row r="87" spans="17:20" x14ac:dyDescent="0.25">
      <c r="Q87" s="15">
        <v>0.85</v>
      </c>
      <c r="R87" s="16">
        <f t="shared" si="3"/>
        <v>1.7</v>
      </c>
      <c r="S87" s="16">
        <f t="shared" si="4"/>
        <v>4.274149319487267E-3</v>
      </c>
      <c r="T87" s="16">
        <f t="shared" si="5"/>
        <v>1.5000000000000002E-3</v>
      </c>
    </row>
    <row r="88" spans="17:20" x14ac:dyDescent="0.25">
      <c r="Q88" s="15">
        <v>0.86</v>
      </c>
      <c r="R88" s="16">
        <f t="shared" si="3"/>
        <v>1.72</v>
      </c>
      <c r="S88" s="16">
        <f t="shared" si="4"/>
        <v>4.2316208231774882E-3</v>
      </c>
      <c r="T88" s="16">
        <f t="shared" si="5"/>
        <v>1.4000000000000002E-3</v>
      </c>
    </row>
    <row r="89" spans="17:20" x14ac:dyDescent="0.25">
      <c r="Q89" s="15">
        <v>0.87</v>
      </c>
      <c r="R89" s="16">
        <f t="shared" si="3"/>
        <v>1.74</v>
      </c>
      <c r="S89" s="16">
        <f t="shared" si="4"/>
        <v>4.18951549247639E-3</v>
      </c>
      <c r="T89" s="16">
        <f t="shared" si="5"/>
        <v>1.3000000000000002E-3</v>
      </c>
    </row>
    <row r="90" spans="17:20" x14ac:dyDescent="0.25">
      <c r="Q90" s="15">
        <v>0.88</v>
      </c>
      <c r="R90" s="16">
        <f t="shared" si="3"/>
        <v>1.76</v>
      </c>
      <c r="S90" s="16">
        <f t="shared" si="4"/>
        <v>4.1478291168158135E-3</v>
      </c>
      <c r="T90" s="16">
        <f t="shared" si="5"/>
        <v>1.1999999999999999E-3</v>
      </c>
    </row>
    <row r="91" spans="17:20" x14ac:dyDescent="0.25">
      <c r="Q91" s="15">
        <v>0.89</v>
      </c>
      <c r="R91" s="16">
        <f t="shared" si="3"/>
        <v>1.78</v>
      </c>
      <c r="S91" s="16">
        <f t="shared" si="4"/>
        <v>4.1065575275234549E-3</v>
      </c>
      <c r="T91" s="16">
        <f t="shared" si="5"/>
        <v>1.0999999999999998E-3</v>
      </c>
    </row>
    <row r="92" spans="17:20" x14ac:dyDescent="0.25">
      <c r="Q92" s="15">
        <v>0.9</v>
      </c>
      <c r="R92" s="16">
        <f t="shared" si="3"/>
        <v>1.8</v>
      </c>
      <c r="S92" s="16">
        <f t="shared" si="4"/>
        <v>4.0656965974059916E-3</v>
      </c>
      <c r="T92" s="16">
        <f t="shared" si="5"/>
        <v>9.999999999999998E-4</v>
      </c>
    </row>
    <row r="93" spans="17:20" x14ac:dyDescent="0.25">
      <c r="Q93" s="15">
        <v>0.91</v>
      </c>
      <c r="R93" s="16">
        <f t="shared" si="3"/>
        <v>1.82</v>
      </c>
      <c r="S93" s="16">
        <f t="shared" si="4"/>
        <v>4.0252422403363594E-3</v>
      </c>
      <c r="T93" s="16">
        <f t="shared" si="5"/>
        <v>8.9999999999999976E-4</v>
      </c>
    </row>
    <row r="94" spans="17:20" x14ac:dyDescent="0.25">
      <c r="Q94" s="15">
        <v>0.92</v>
      </c>
      <c r="R94" s="16">
        <f t="shared" si="3"/>
        <v>1.84</v>
      </c>
      <c r="S94" s="16">
        <f t="shared" si="4"/>
        <v>3.9851904108451413E-3</v>
      </c>
      <c r="T94" s="16">
        <f t="shared" si="5"/>
        <v>7.999999999999996E-4</v>
      </c>
    </row>
    <row r="95" spans="17:20" x14ac:dyDescent="0.25">
      <c r="Q95" s="15">
        <v>0.93</v>
      </c>
      <c r="R95" s="16">
        <f t="shared" si="3"/>
        <v>1.86</v>
      </c>
      <c r="S95" s="16">
        <f t="shared" si="4"/>
        <v>3.9455371037160113E-3</v>
      </c>
      <c r="T95" s="16">
        <f t="shared" si="5"/>
        <v>6.9999999999999956E-4</v>
      </c>
    </row>
    <row r="96" spans="17:20" x14ac:dyDescent="0.25">
      <c r="Q96" s="15">
        <v>0.94</v>
      </c>
      <c r="R96" s="16">
        <f t="shared" si="3"/>
        <v>1.88</v>
      </c>
      <c r="S96" s="16">
        <f t="shared" si="4"/>
        <v>3.9062783535852115E-3</v>
      </c>
      <c r="T96" s="16">
        <f t="shared" si="5"/>
        <v>6.000000000000006E-4</v>
      </c>
    </row>
    <row r="97" spans="17:20" x14ac:dyDescent="0.25">
      <c r="Q97" s="15">
        <v>0.95</v>
      </c>
      <c r="R97" s="16">
        <f t="shared" si="3"/>
        <v>1.9</v>
      </c>
      <c r="S97" s="16">
        <f t="shared" si="4"/>
        <v>3.8674102345450123E-3</v>
      </c>
      <c r="T97" s="16">
        <f t="shared" si="5"/>
        <v>5.0000000000000044E-4</v>
      </c>
    </row>
    <row r="98" spans="17:20" x14ac:dyDescent="0.25">
      <c r="Q98" s="15">
        <v>0.96</v>
      </c>
      <c r="R98" s="16">
        <f t="shared" si="3"/>
        <v>1.92</v>
      </c>
      <c r="S98" s="16">
        <f t="shared" si="4"/>
        <v>3.8289288597511207E-3</v>
      </c>
      <c r="T98" s="16">
        <f t="shared" si="5"/>
        <v>4.0000000000000034E-4</v>
      </c>
    </row>
    <row r="99" spans="17:20" x14ac:dyDescent="0.25">
      <c r="Q99" s="15">
        <v>0.97</v>
      </c>
      <c r="R99" s="16">
        <f t="shared" si="3"/>
        <v>1.94</v>
      </c>
      <c r="S99" s="16">
        <f t="shared" si="4"/>
        <v>3.7908303810339885E-3</v>
      </c>
      <c r="T99" s="16">
        <f t="shared" si="5"/>
        <v>3.000000000000003E-4</v>
      </c>
    </row>
    <row r="100" spans="17:20" x14ac:dyDescent="0.25">
      <c r="Q100" s="15">
        <v>0.98</v>
      </c>
      <c r="R100" s="16">
        <f t="shared" si="3"/>
        <v>1.96</v>
      </c>
      <c r="S100" s="16">
        <f t="shared" si="4"/>
        <v>3.753110988513996E-3</v>
      </c>
      <c r="T100" s="16">
        <f t="shared" si="5"/>
        <v>2.0000000000000017E-4</v>
      </c>
    </row>
    <row r="101" spans="17:20" x14ac:dyDescent="0.25">
      <c r="Q101" s="15">
        <v>0.99</v>
      </c>
      <c r="R101" s="16">
        <f t="shared" si="3"/>
        <v>1.98</v>
      </c>
      <c r="S101" s="16">
        <f t="shared" si="4"/>
        <v>3.7157669102204573E-3</v>
      </c>
      <c r="T101" s="16">
        <f t="shared" si="5"/>
        <v>1.0000000000000009E-4</v>
      </c>
    </row>
    <row r="102" spans="17:20" x14ac:dyDescent="0.25">
      <c r="Q102" s="15">
        <v>1</v>
      </c>
      <c r="R102" s="16">
        <f t="shared" si="3"/>
        <v>2</v>
      </c>
      <c r="S102" s="16">
        <f t="shared" si="4"/>
        <v>3.6787944117144234E-3</v>
      </c>
      <c r="T102" s="16">
        <f t="shared" si="5"/>
        <v>0</v>
      </c>
    </row>
    <row r="103" spans="17:20" x14ac:dyDescent="0.25">
      <c r="Q103" s="15">
        <v>1.01</v>
      </c>
      <c r="R103" s="16">
        <f t="shared" si="3"/>
        <v>2.02</v>
      </c>
      <c r="S103" s="16">
        <f t="shared" si="4"/>
        <v>3.6421897957152334E-3</v>
      </c>
      <c r="T103" s="16">
        <f t="shared" si="5"/>
        <v>-1.0000000000000009E-4</v>
      </c>
    </row>
    <row r="104" spans="17:20" x14ac:dyDescent="0.25">
      <c r="Q104" s="15">
        <v>1.02</v>
      </c>
      <c r="R104" s="16">
        <f t="shared" si="3"/>
        <v>2.04</v>
      </c>
      <c r="S104" s="16">
        <f t="shared" si="4"/>
        <v>3.605949401730783E-3</v>
      </c>
      <c r="T104" s="16">
        <f t="shared" si="5"/>
        <v>-2.0000000000000017E-4</v>
      </c>
    </row>
    <row r="105" spans="17:20" x14ac:dyDescent="0.25">
      <c r="Q105" s="15">
        <v>1.03</v>
      </c>
      <c r="R105" s="16">
        <f t="shared" si="3"/>
        <v>2.06</v>
      </c>
      <c r="S105" s="16">
        <f t="shared" si="4"/>
        <v>3.5700696056914739E-3</v>
      </c>
      <c r="T105" s="16">
        <f t="shared" si="5"/>
        <v>-3.000000000000003E-4</v>
      </c>
    </row>
    <row r="106" spans="17:20" x14ac:dyDescent="0.25">
      <c r="Q106" s="15">
        <v>1.04</v>
      </c>
      <c r="R106" s="16">
        <f t="shared" si="3"/>
        <v>2.08</v>
      </c>
      <c r="S106" s="16">
        <f t="shared" si="4"/>
        <v>3.5345468195878017E-3</v>
      </c>
      <c r="T106" s="16">
        <f t="shared" si="5"/>
        <v>-4.0000000000000034E-4</v>
      </c>
    </row>
    <row r="107" spans="17:20" x14ac:dyDescent="0.25">
      <c r="Q107" s="15">
        <v>1.05</v>
      </c>
      <c r="R107" s="16">
        <f t="shared" si="3"/>
        <v>2.1</v>
      </c>
      <c r="S107" s="16">
        <f t="shared" si="4"/>
        <v>3.4993774911115535E-3</v>
      </c>
      <c r="T107" s="16">
        <f t="shared" si="5"/>
        <v>-5.0000000000000044E-4</v>
      </c>
    </row>
    <row r="108" spans="17:20" x14ac:dyDescent="0.25">
      <c r="Q108" s="15">
        <v>1.06</v>
      </c>
      <c r="R108" s="16">
        <f t="shared" si="3"/>
        <v>2.12</v>
      </c>
      <c r="S108" s="16">
        <f t="shared" si="4"/>
        <v>3.4645581033005742E-3</v>
      </c>
      <c r="T108" s="16">
        <f t="shared" si="5"/>
        <v>-6.000000000000006E-4</v>
      </c>
    </row>
    <row r="109" spans="17:20" x14ac:dyDescent="0.25">
      <c r="Q109" s="15">
        <v>1.07</v>
      </c>
      <c r="R109" s="16">
        <f t="shared" si="3"/>
        <v>2.14</v>
      </c>
      <c r="S109" s="16">
        <f t="shared" si="4"/>
        <v>3.4300851741870665E-3</v>
      </c>
      <c r="T109" s="16">
        <f t="shared" si="5"/>
        <v>-7.0000000000000064E-4</v>
      </c>
    </row>
    <row r="110" spans="17:20" x14ac:dyDescent="0.25">
      <c r="Q110" s="15">
        <v>1.08</v>
      </c>
      <c r="R110" s="16">
        <f t="shared" si="3"/>
        <v>2.16</v>
      </c>
      <c r="S110" s="16">
        <f t="shared" si="4"/>
        <v>3.3959552564493912E-3</v>
      </c>
      <c r="T110" s="16">
        <f t="shared" si="5"/>
        <v>-8.0000000000000069E-4</v>
      </c>
    </row>
    <row r="111" spans="17:20" x14ac:dyDescent="0.25">
      <c r="Q111" s="15">
        <v>1.0900000000000001</v>
      </c>
      <c r="R111" s="16">
        <f t="shared" si="3"/>
        <v>2.1800000000000002</v>
      </c>
      <c r="S111" s="16">
        <f t="shared" si="4"/>
        <v>3.3621649370673334E-3</v>
      </c>
      <c r="T111" s="16">
        <f t="shared" si="5"/>
        <v>-9.0000000000000084E-4</v>
      </c>
    </row>
    <row r="112" spans="17:20" x14ac:dyDescent="0.25">
      <c r="Q112" s="15">
        <v>1.1000000000000001</v>
      </c>
      <c r="R112" s="16">
        <f t="shared" si="3"/>
        <v>2.2000000000000002</v>
      </c>
      <c r="S112" s="16">
        <f t="shared" si="4"/>
        <v>3.3287108369807958E-3</v>
      </c>
      <c r="T112" s="16">
        <f t="shared" si="5"/>
        <v>-1.0000000000000009E-3</v>
      </c>
    </row>
    <row r="113" spans="17:20" x14ac:dyDescent="0.25">
      <c r="Q113" s="15">
        <v>1.1100000000000001</v>
      </c>
      <c r="R113" s="16">
        <f t="shared" si="3"/>
        <v>2.2200000000000002</v>
      </c>
      <c r="S113" s="16">
        <f t="shared" si="4"/>
        <v>3.2955896107518907E-3</v>
      </c>
      <c r="T113" s="16">
        <f t="shared" si="5"/>
        <v>-1.1000000000000009E-3</v>
      </c>
    </row>
    <row r="114" spans="17:20" x14ac:dyDescent="0.25">
      <c r="Q114" s="15">
        <v>1.1200000000000001</v>
      </c>
      <c r="R114" s="16">
        <f t="shared" si="3"/>
        <v>2.2400000000000002</v>
      </c>
      <c r="S114" s="16">
        <f t="shared" si="4"/>
        <v>3.2627979462303948E-3</v>
      </c>
      <c r="T114" s="16">
        <f t="shared" si="5"/>
        <v>-1.2000000000000012E-3</v>
      </c>
    </row>
    <row r="115" spans="17:20" x14ac:dyDescent="0.25">
      <c r="Q115" s="15">
        <v>1.1299999999999999</v>
      </c>
      <c r="R115" s="16">
        <f t="shared" si="3"/>
        <v>2.2599999999999998</v>
      </c>
      <c r="S115" s="16">
        <f t="shared" si="4"/>
        <v>3.2303325642225296E-3</v>
      </c>
      <c r="T115" s="16">
        <f t="shared" si="5"/>
        <v>-1.2999999999999989E-3</v>
      </c>
    </row>
    <row r="116" spans="17:20" x14ac:dyDescent="0.25">
      <c r="Q116" s="15">
        <v>1.1399999999999999</v>
      </c>
      <c r="R116" s="16">
        <f t="shared" si="3"/>
        <v>2.2799999999999998</v>
      </c>
      <c r="S116" s="16">
        <f t="shared" si="4"/>
        <v>3.1981902181630398E-3</v>
      </c>
      <c r="T116" s="16">
        <f t="shared" si="5"/>
        <v>-1.3999999999999991E-3</v>
      </c>
    </row>
    <row r="117" spans="17:20" x14ac:dyDescent="0.25">
      <c r="Q117" s="15">
        <v>1.1499999999999999</v>
      </c>
      <c r="R117" s="16">
        <f t="shared" si="3"/>
        <v>2.2999999999999998</v>
      </c>
      <c r="S117" s="16">
        <f t="shared" si="4"/>
        <v>3.1663676937905326E-3</v>
      </c>
      <c r="T117" s="16">
        <f t="shared" si="5"/>
        <v>-1.4999999999999992E-3</v>
      </c>
    </row>
    <row r="118" spans="17:20" x14ac:dyDescent="0.25">
      <c r="Q118" s="15">
        <v>1.1599999999999999</v>
      </c>
      <c r="R118" s="16">
        <f t="shared" si="3"/>
        <v>2.3199999999999998</v>
      </c>
      <c r="S118" s="16">
        <f t="shared" si="4"/>
        <v>3.1348618088260535E-3</v>
      </c>
      <c r="T118" s="16">
        <f t="shared" si="5"/>
        <v>-1.5999999999999992E-3</v>
      </c>
    </row>
    <row r="119" spans="17:20" x14ac:dyDescent="0.25">
      <c r="Q119" s="15">
        <v>1.17</v>
      </c>
      <c r="R119" s="16">
        <f t="shared" si="3"/>
        <v>2.34</v>
      </c>
      <c r="S119" s="16">
        <f t="shared" si="4"/>
        <v>3.1036694126548503E-3</v>
      </c>
      <c r="T119" s="16">
        <f t="shared" si="5"/>
        <v>-1.6999999999999993E-3</v>
      </c>
    </row>
    <row r="120" spans="17:20" x14ac:dyDescent="0.25">
      <c r="Q120" s="15">
        <v>1.18</v>
      </c>
      <c r="R120" s="16">
        <f t="shared" si="3"/>
        <v>2.36</v>
      </c>
      <c r="S120" s="16">
        <f t="shared" si="4"/>
        <v>3.0727873860113128E-3</v>
      </c>
      <c r="T120" s="16">
        <f t="shared" si="5"/>
        <v>-1.7999999999999995E-3</v>
      </c>
    </row>
    <row r="121" spans="17:20" x14ac:dyDescent="0.25">
      <c r="Q121" s="15">
        <v>1.19</v>
      </c>
      <c r="R121" s="16">
        <f t="shared" si="3"/>
        <v>2.38</v>
      </c>
      <c r="S121" s="16">
        <f t="shared" si="4"/>
        <v>3.042212640667041E-3</v>
      </c>
      <c r="T121" s="16">
        <f t="shared" si="5"/>
        <v>-1.8999999999999996E-3</v>
      </c>
    </row>
    <row r="122" spans="17:20" x14ac:dyDescent="0.25">
      <c r="Q122" s="15">
        <v>1.2</v>
      </c>
      <c r="R122" s="16">
        <f t="shared" si="3"/>
        <v>2.4</v>
      </c>
      <c r="S122" s="16">
        <f t="shared" si="4"/>
        <v>3.0119421191220214E-3</v>
      </c>
      <c r="T122" s="16">
        <f t="shared" si="5"/>
        <v>-1.9999999999999996E-3</v>
      </c>
    </row>
    <row r="123" spans="17:20" x14ac:dyDescent="0.25">
      <c r="Q123" s="15">
        <v>1.21</v>
      </c>
      <c r="R123" s="16">
        <f t="shared" si="3"/>
        <v>2.42</v>
      </c>
      <c r="S123" s="16">
        <f t="shared" si="4"/>
        <v>2.9819727942988739E-3</v>
      </c>
      <c r="T123" s="16">
        <f t="shared" si="5"/>
        <v>-2.0999999999999999E-3</v>
      </c>
    </row>
    <row r="124" spans="17:20" x14ac:dyDescent="0.25">
      <c r="Q124" s="15">
        <v>1.22</v>
      </c>
      <c r="R124" s="16">
        <f t="shared" si="3"/>
        <v>2.44</v>
      </c>
      <c r="S124" s="16">
        <f t="shared" si="4"/>
        <v>2.9523016692401421E-3</v>
      </c>
      <c r="T124" s="16">
        <f t="shared" si="5"/>
        <v>-2.1999999999999997E-3</v>
      </c>
    </row>
    <row r="125" spans="17:20" x14ac:dyDescent="0.25">
      <c r="Q125" s="15">
        <v>1.23</v>
      </c>
      <c r="R125" s="16">
        <f t="shared" si="3"/>
        <v>2.46</v>
      </c>
      <c r="S125" s="16">
        <f t="shared" si="4"/>
        <v>2.9229257768085943E-3</v>
      </c>
      <c r="T125" s="16">
        <f t="shared" si="5"/>
        <v>-2.3E-3</v>
      </c>
    </row>
    <row r="126" spans="17:20" x14ac:dyDescent="0.25">
      <c r="Q126" s="15">
        <v>1.24</v>
      </c>
      <c r="R126" s="16">
        <f t="shared" si="3"/>
        <v>2.48</v>
      </c>
      <c r="S126" s="16">
        <f t="shared" si="4"/>
        <v>2.8938421793905061E-3</v>
      </c>
      <c r="T126" s="16">
        <f t="shared" si="5"/>
        <v>-2.3999999999999998E-3</v>
      </c>
    </row>
    <row r="127" spans="17:20" x14ac:dyDescent="0.25">
      <c r="Q127" s="15">
        <v>1.25</v>
      </c>
      <c r="R127" s="16">
        <f t="shared" si="3"/>
        <v>2.5</v>
      </c>
      <c r="S127" s="16">
        <f t="shared" si="4"/>
        <v>2.8650479686019008E-3</v>
      </c>
      <c r="T127" s="16">
        <f t="shared" si="5"/>
        <v>-2.5000000000000001E-3</v>
      </c>
    </row>
    <row r="128" spans="17:20" x14ac:dyDescent="0.25">
      <c r="Q128" s="15">
        <v>1.26</v>
      </c>
      <c r="R128" s="16">
        <f t="shared" si="3"/>
        <v>2.52</v>
      </c>
      <c r="S128" s="16">
        <f t="shared" si="4"/>
        <v>2.8365402649977041E-3</v>
      </c>
      <c r="T128" s="16">
        <f t="shared" si="5"/>
        <v>-2.6000000000000003E-3</v>
      </c>
    </row>
    <row r="129" spans="17:20" x14ac:dyDescent="0.25">
      <c r="Q129" s="15">
        <v>1.27</v>
      </c>
      <c r="R129" s="16">
        <f t="shared" si="3"/>
        <v>2.54</v>
      </c>
      <c r="S129" s="16">
        <f t="shared" si="4"/>
        <v>2.8083162177837979E-3</v>
      </c>
      <c r="T129" s="16">
        <f t="shared" si="5"/>
        <v>-2.7000000000000001E-3</v>
      </c>
    </row>
    <row r="130" spans="17:20" x14ac:dyDescent="0.25">
      <c r="Q130" s="15">
        <v>1.28</v>
      </c>
      <c r="R130" s="16">
        <f t="shared" si="3"/>
        <v>2.56</v>
      </c>
      <c r="S130" s="16">
        <f t="shared" si="4"/>
        <v>2.7803730045319413E-3</v>
      </c>
      <c r="T130" s="16">
        <f t="shared" si="5"/>
        <v>-2.8000000000000004E-3</v>
      </c>
    </row>
    <row r="131" spans="17:20" x14ac:dyDescent="0.25">
      <c r="Q131" s="15">
        <v>1.29</v>
      </c>
      <c r="R131" s="16">
        <f t="shared" ref="R131:R194" si="6">Q131*$B$20</f>
        <v>2.58</v>
      </c>
      <c r="S131" s="16">
        <f t="shared" ref="S131:S194" si="7">($B$17/$B$18)*(EXP(-R131/$B$20))</f>
        <v>2.7527078308975236E-3</v>
      </c>
      <c r="T131" s="16">
        <f t="shared" ref="T131:T194" si="8">($B$17/$B$18)*(1-(R131/$B$20))</f>
        <v>-2.9000000000000002E-3</v>
      </c>
    </row>
    <row r="132" spans="17:20" x14ac:dyDescent="0.25">
      <c r="Q132" s="15">
        <v>1.3</v>
      </c>
      <c r="R132" s="16">
        <f t="shared" si="6"/>
        <v>2.6</v>
      </c>
      <c r="S132" s="16">
        <f t="shared" si="7"/>
        <v>2.7253179303401258E-3</v>
      </c>
      <c r="T132" s="16">
        <f t="shared" si="8"/>
        <v>-3.0000000000000005E-3</v>
      </c>
    </row>
    <row r="133" spans="17:20" x14ac:dyDescent="0.25">
      <c r="Q133" s="15">
        <v>1.31</v>
      </c>
      <c r="R133" s="16">
        <f t="shared" si="6"/>
        <v>2.62</v>
      </c>
      <c r="S133" s="16">
        <f t="shared" si="7"/>
        <v>2.6982005638468681E-3</v>
      </c>
      <c r="T133" s="16">
        <f t="shared" si="8"/>
        <v>-3.1000000000000008E-3</v>
      </c>
    </row>
    <row r="134" spans="17:20" x14ac:dyDescent="0.25">
      <c r="Q134" s="15">
        <v>1.32</v>
      </c>
      <c r="R134" s="16">
        <f t="shared" si="6"/>
        <v>2.64</v>
      </c>
      <c r="S134" s="16">
        <f t="shared" si="7"/>
        <v>2.6713530196585036E-3</v>
      </c>
      <c r="T134" s="16">
        <f t="shared" si="8"/>
        <v>-3.2000000000000006E-3</v>
      </c>
    </row>
    <row r="135" spans="17:20" x14ac:dyDescent="0.25">
      <c r="Q135" s="15">
        <v>1.33</v>
      </c>
      <c r="R135" s="16">
        <f t="shared" si="6"/>
        <v>2.66</v>
      </c>
      <c r="S135" s="16">
        <f t="shared" si="7"/>
        <v>2.6447726129982395E-3</v>
      </c>
      <c r="T135" s="16">
        <f t="shared" si="8"/>
        <v>-3.3000000000000008E-3</v>
      </c>
    </row>
    <row r="136" spans="17:20" x14ac:dyDescent="0.25">
      <c r="Q136" s="15">
        <v>1.34</v>
      </c>
      <c r="R136" s="16">
        <f t="shared" si="6"/>
        <v>2.68</v>
      </c>
      <c r="S136" s="16">
        <f t="shared" si="7"/>
        <v>2.61845668580326E-3</v>
      </c>
      <c r="T136" s="16">
        <f t="shared" si="8"/>
        <v>-3.4000000000000007E-3</v>
      </c>
    </row>
    <row r="137" spans="17:20" x14ac:dyDescent="0.25">
      <c r="Q137" s="15">
        <v>1.35</v>
      </c>
      <c r="R137" s="16">
        <f t="shared" si="6"/>
        <v>2.7</v>
      </c>
      <c r="S137" s="16">
        <f t="shared" si="7"/>
        <v>2.5924026064589149E-3</v>
      </c>
      <c r="T137" s="16">
        <f t="shared" si="8"/>
        <v>-3.5000000000000009E-3</v>
      </c>
    </row>
    <row r="138" spans="17:20" x14ac:dyDescent="0.25">
      <c r="Q138" s="15">
        <v>1.36</v>
      </c>
      <c r="R138" s="16">
        <f t="shared" si="6"/>
        <v>2.72</v>
      </c>
      <c r="S138" s="16">
        <f t="shared" si="7"/>
        <v>2.5666077695355588E-3</v>
      </c>
      <c r="T138" s="16">
        <f t="shared" si="8"/>
        <v>-3.6000000000000012E-3</v>
      </c>
    </row>
    <row r="139" spans="17:20" x14ac:dyDescent="0.25">
      <c r="Q139" s="15">
        <v>1.37</v>
      </c>
      <c r="R139" s="16">
        <f t="shared" si="6"/>
        <v>2.74</v>
      </c>
      <c r="S139" s="16">
        <f t="shared" si="7"/>
        <v>2.5410695955280027E-3</v>
      </c>
      <c r="T139" s="16">
        <f t="shared" si="8"/>
        <v>-3.700000000000001E-3</v>
      </c>
    </row>
    <row r="140" spans="17:20" x14ac:dyDescent="0.25">
      <c r="Q140" s="15">
        <v>1.38</v>
      </c>
      <c r="R140" s="16">
        <f t="shared" si="6"/>
        <v>2.76</v>
      </c>
      <c r="S140" s="16">
        <f t="shared" si="7"/>
        <v>2.515785530597565E-3</v>
      </c>
      <c r="T140" s="16">
        <f t="shared" si="8"/>
        <v>-3.7999999999999991E-3</v>
      </c>
    </row>
    <row r="141" spans="17:20" x14ac:dyDescent="0.25">
      <c r="Q141" s="15">
        <v>1.39</v>
      </c>
      <c r="R141" s="16">
        <f t="shared" si="6"/>
        <v>2.78</v>
      </c>
      <c r="S141" s="16">
        <f t="shared" si="7"/>
        <v>2.4907530463166823E-3</v>
      </c>
      <c r="T141" s="16">
        <f t="shared" si="8"/>
        <v>-3.899999999999999E-3</v>
      </c>
    </row>
    <row r="142" spans="17:20" x14ac:dyDescent="0.25">
      <c r="Q142" s="15">
        <v>1.4</v>
      </c>
      <c r="R142" s="16">
        <f t="shared" si="6"/>
        <v>2.8</v>
      </c>
      <c r="S142" s="16">
        <f t="shared" si="7"/>
        <v>2.4659696394160649E-3</v>
      </c>
      <c r="T142" s="16">
        <f t="shared" si="8"/>
        <v>-3.9999999999999992E-3</v>
      </c>
    </row>
    <row r="143" spans="17:20" x14ac:dyDescent="0.25">
      <c r="Q143" s="15">
        <v>1.41</v>
      </c>
      <c r="R143" s="16">
        <f t="shared" si="6"/>
        <v>2.82</v>
      </c>
      <c r="S143" s="16">
        <f t="shared" si="7"/>
        <v>2.4414328315343712E-3</v>
      </c>
      <c r="T143" s="16">
        <f t="shared" si="8"/>
        <v>-4.0999999999999995E-3</v>
      </c>
    </row>
    <row r="144" spans="17:20" x14ac:dyDescent="0.25">
      <c r="Q144" s="15">
        <v>1.42</v>
      </c>
      <c r="R144" s="16">
        <f t="shared" si="6"/>
        <v>2.84</v>
      </c>
      <c r="S144" s="16">
        <f t="shared" si="7"/>
        <v>2.4171401689703645E-3</v>
      </c>
      <c r="T144" s="16">
        <f t="shared" si="8"/>
        <v>-4.1999999999999997E-3</v>
      </c>
    </row>
    <row r="145" spans="17:20" x14ac:dyDescent="0.25">
      <c r="Q145" s="15">
        <v>1.43</v>
      </c>
      <c r="R145" s="16">
        <f t="shared" si="6"/>
        <v>2.86</v>
      </c>
      <c r="S145" s="16">
        <f t="shared" si="7"/>
        <v>2.3930892224375455E-3</v>
      </c>
      <c r="T145" s="16">
        <f t="shared" si="8"/>
        <v>-4.2999999999999991E-3</v>
      </c>
    </row>
    <row r="146" spans="17:20" x14ac:dyDescent="0.25">
      <c r="Q146" s="15">
        <v>1.44</v>
      </c>
      <c r="R146" s="16">
        <f t="shared" si="6"/>
        <v>2.88</v>
      </c>
      <c r="S146" s="16">
        <f t="shared" si="7"/>
        <v>2.3692775868212178E-3</v>
      </c>
      <c r="T146" s="16">
        <f t="shared" si="8"/>
        <v>-4.3999999999999994E-3</v>
      </c>
    </row>
    <row r="147" spans="17:20" x14ac:dyDescent="0.25">
      <c r="Q147" s="15">
        <v>1.45</v>
      </c>
      <c r="R147" s="16">
        <f t="shared" si="6"/>
        <v>2.9</v>
      </c>
      <c r="S147" s="16">
        <f t="shared" si="7"/>
        <v>2.3457028809379765E-3</v>
      </c>
      <c r="T147" s="16">
        <f t="shared" si="8"/>
        <v>-4.4999999999999997E-3</v>
      </c>
    </row>
    <row r="148" spans="17:20" x14ac:dyDescent="0.25">
      <c r="Q148" s="15">
        <v>1.46</v>
      </c>
      <c r="R148" s="16">
        <f t="shared" si="6"/>
        <v>2.92</v>
      </c>
      <c r="S148" s="16">
        <f t="shared" si="7"/>
        <v>2.3223627472975885E-3</v>
      </c>
      <c r="T148" s="16">
        <f t="shared" si="8"/>
        <v>-4.5999999999999999E-3</v>
      </c>
    </row>
    <row r="149" spans="17:20" x14ac:dyDescent="0.25">
      <c r="Q149" s="15">
        <v>1.47</v>
      </c>
      <c r="R149" s="16">
        <f t="shared" si="6"/>
        <v>2.94</v>
      </c>
      <c r="S149" s="16">
        <f t="shared" si="7"/>
        <v>2.2992548518672383E-3</v>
      </c>
      <c r="T149" s="16">
        <f t="shared" si="8"/>
        <v>-4.7000000000000002E-3</v>
      </c>
    </row>
    <row r="150" spans="17:20" x14ac:dyDescent="0.25">
      <c r="Q150" s="15">
        <v>1.48</v>
      </c>
      <c r="R150" s="16">
        <f t="shared" si="6"/>
        <v>2.96</v>
      </c>
      <c r="S150" s="16">
        <f t="shared" si="7"/>
        <v>2.2763768838381273E-3</v>
      </c>
      <c r="T150" s="16">
        <f t="shared" si="8"/>
        <v>-4.7999999999999996E-3</v>
      </c>
    </row>
    <row r="151" spans="17:20" x14ac:dyDescent="0.25">
      <c r="Q151" s="15">
        <v>1.49</v>
      </c>
      <c r="R151" s="16">
        <f t="shared" si="6"/>
        <v>2.98</v>
      </c>
      <c r="S151" s="16">
        <f t="shared" si="7"/>
        <v>2.2537265553943873E-3</v>
      </c>
      <c r="T151" s="16">
        <f t="shared" si="8"/>
        <v>-4.8999999999999998E-3</v>
      </c>
    </row>
    <row r="152" spans="17:20" x14ac:dyDescent="0.25">
      <c r="Q152" s="15">
        <v>1.5</v>
      </c>
      <c r="R152" s="16">
        <f t="shared" si="6"/>
        <v>3</v>
      </c>
      <c r="S152" s="16">
        <f t="shared" si="7"/>
        <v>2.2313016014842983E-3</v>
      </c>
      <c r="T152" s="16">
        <f t="shared" si="8"/>
        <v>-5.0000000000000001E-3</v>
      </c>
    </row>
    <row r="153" spans="17:20" x14ac:dyDescent="0.25">
      <c r="Q153" s="15">
        <v>1.51</v>
      </c>
      <c r="R153" s="16">
        <f t="shared" si="6"/>
        <v>3.02</v>
      </c>
      <c r="S153" s="16">
        <f t="shared" si="7"/>
        <v>2.2090997795937818E-3</v>
      </c>
      <c r="T153" s="16">
        <f t="shared" si="8"/>
        <v>-5.1000000000000004E-3</v>
      </c>
    </row>
    <row r="154" spans="17:20" x14ac:dyDescent="0.25">
      <c r="Q154" s="15">
        <v>1.52</v>
      </c>
      <c r="R154" s="16">
        <f t="shared" si="6"/>
        <v>3.04</v>
      </c>
      <c r="S154" s="16">
        <f t="shared" si="7"/>
        <v>2.1871188695221475E-3</v>
      </c>
      <c r="T154" s="16">
        <f t="shared" si="8"/>
        <v>-5.2000000000000006E-3</v>
      </c>
    </row>
    <row r="155" spans="17:20" x14ac:dyDescent="0.25">
      <c r="Q155" s="15">
        <v>1.53</v>
      </c>
      <c r="R155" s="16">
        <f t="shared" si="6"/>
        <v>3.06</v>
      </c>
      <c r="S155" s="16">
        <f t="shared" si="7"/>
        <v>2.1653566731600709E-3</v>
      </c>
      <c r="T155" s="16">
        <f t="shared" si="8"/>
        <v>-5.3E-3</v>
      </c>
    </row>
    <row r="156" spans="17:20" x14ac:dyDescent="0.25">
      <c r="Q156" s="15">
        <v>1.54</v>
      </c>
      <c r="R156" s="16">
        <f t="shared" si="6"/>
        <v>3.08</v>
      </c>
      <c r="S156" s="16">
        <f t="shared" si="7"/>
        <v>2.1438110142697796E-3</v>
      </c>
      <c r="T156" s="16">
        <f t="shared" si="8"/>
        <v>-5.4000000000000003E-3</v>
      </c>
    </row>
    <row r="157" spans="17:20" x14ac:dyDescent="0.25">
      <c r="Q157" s="15">
        <v>1.55</v>
      </c>
      <c r="R157" s="16">
        <f t="shared" si="6"/>
        <v>3.1</v>
      </c>
      <c r="S157" s="16">
        <f t="shared" si="7"/>
        <v>2.1224797382674303E-3</v>
      </c>
      <c r="T157" s="16">
        <f t="shared" si="8"/>
        <v>-5.5000000000000005E-3</v>
      </c>
    </row>
    <row r="158" spans="17:20" x14ac:dyDescent="0.25">
      <c r="Q158" s="15">
        <v>1.56</v>
      </c>
      <c r="R158" s="16">
        <f t="shared" si="6"/>
        <v>3.12</v>
      </c>
      <c r="S158" s="16">
        <f t="shared" si="7"/>
        <v>2.1013607120076473E-3</v>
      </c>
      <c r="T158" s="16">
        <f t="shared" si="8"/>
        <v>-5.6000000000000008E-3</v>
      </c>
    </row>
    <row r="159" spans="17:20" x14ac:dyDescent="0.25">
      <c r="Q159" s="15">
        <v>1.57</v>
      </c>
      <c r="R159" s="16">
        <f t="shared" si="6"/>
        <v>3.14</v>
      </c>
      <c r="S159" s="16">
        <f t="shared" si="7"/>
        <v>2.0804518235702047E-3</v>
      </c>
      <c r="T159" s="16">
        <f t="shared" si="8"/>
        <v>-5.7000000000000011E-3</v>
      </c>
    </row>
    <row r="160" spans="17:20" x14ac:dyDescent="0.25">
      <c r="Q160" s="15">
        <v>1.58</v>
      </c>
      <c r="R160" s="16">
        <f t="shared" si="6"/>
        <v>3.16</v>
      </c>
      <c r="S160" s="16">
        <f t="shared" si="7"/>
        <v>2.0597509820488346E-3</v>
      </c>
      <c r="T160" s="16">
        <f t="shared" si="8"/>
        <v>-5.8000000000000005E-3</v>
      </c>
    </row>
    <row r="161" spans="17:20" x14ac:dyDescent="0.25">
      <c r="Q161" s="15">
        <v>1.59</v>
      </c>
      <c r="R161" s="16">
        <f t="shared" si="6"/>
        <v>3.18</v>
      </c>
      <c r="S161" s="16">
        <f t="shared" si="7"/>
        <v>2.0392561173421344E-3</v>
      </c>
      <c r="T161" s="16">
        <f t="shared" si="8"/>
        <v>-5.9000000000000007E-3</v>
      </c>
    </row>
    <row r="162" spans="17:20" x14ac:dyDescent="0.25">
      <c r="Q162" s="15">
        <v>1.6</v>
      </c>
      <c r="R162" s="16">
        <f t="shared" si="6"/>
        <v>3.2</v>
      </c>
      <c r="S162" s="16">
        <f t="shared" si="7"/>
        <v>2.0189651799465539E-3</v>
      </c>
      <c r="T162" s="16">
        <f t="shared" si="8"/>
        <v>-6.000000000000001E-3</v>
      </c>
    </row>
    <row r="163" spans="17:20" x14ac:dyDescent="0.25">
      <c r="Q163" s="15">
        <v>1.61</v>
      </c>
      <c r="R163" s="16">
        <f t="shared" si="6"/>
        <v>3.22</v>
      </c>
      <c r="S163" s="16">
        <f t="shared" si="7"/>
        <v>1.9988761407514449E-3</v>
      </c>
      <c r="T163" s="16">
        <f t="shared" si="8"/>
        <v>-6.1000000000000013E-3</v>
      </c>
    </row>
    <row r="164" spans="17:20" x14ac:dyDescent="0.25">
      <c r="Q164" s="15">
        <v>1.62</v>
      </c>
      <c r="R164" s="16">
        <f t="shared" si="6"/>
        <v>3.24</v>
      </c>
      <c r="S164" s="16">
        <f t="shared" si="7"/>
        <v>1.9789869908361465E-3</v>
      </c>
      <c r="T164" s="16">
        <f t="shared" si="8"/>
        <v>-6.2000000000000015E-3</v>
      </c>
    </row>
    <row r="165" spans="17:20" x14ac:dyDescent="0.25">
      <c r="Q165" s="15">
        <v>1.63</v>
      </c>
      <c r="R165" s="16">
        <f t="shared" si="6"/>
        <v>3.26</v>
      </c>
      <c r="S165" s="16">
        <f t="shared" si="7"/>
        <v>1.9592957412690936E-3</v>
      </c>
      <c r="T165" s="16">
        <f t="shared" si="8"/>
        <v>-6.2999999999999992E-3</v>
      </c>
    </row>
    <row r="166" spans="17:20" x14ac:dyDescent="0.25">
      <c r="Q166" s="15">
        <v>1.64</v>
      </c>
      <c r="R166" s="16">
        <f t="shared" si="6"/>
        <v>3.28</v>
      </c>
      <c r="S166" s="16">
        <f t="shared" si="7"/>
        <v>1.9398004229089192E-3</v>
      </c>
      <c r="T166" s="16">
        <f t="shared" si="8"/>
        <v>-6.3999999999999994E-3</v>
      </c>
    </row>
    <row r="167" spans="17:20" x14ac:dyDescent="0.25">
      <c r="Q167" s="15">
        <v>1.65</v>
      </c>
      <c r="R167" s="16">
        <f t="shared" si="6"/>
        <v>3.3</v>
      </c>
      <c r="S167" s="16">
        <f t="shared" si="7"/>
        <v>1.9204990862075413E-3</v>
      </c>
      <c r="T167" s="16">
        <f t="shared" si="8"/>
        <v>-6.4999999999999988E-3</v>
      </c>
    </row>
    <row r="168" spans="17:20" x14ac:dyDescent="0.25">
      <c r="Q168" s="15">
        <v>1.66</v>
      </c>
      <c r="R168" s="16">
        <f t="shared" si="6"/>
        <v>3.32</v>
      </c>
      <c r="S168" s="16">
        <f t="shared" si="7"/>
        <v>1.9013898010152056E-3</v>
      </c>
      <c r="T168" s="16">
        <f t="shared" si="8"/>
        <v>-6.5999999999999991E-3</v>
      </c>
    </row>
    <row r="169" spans="17:20" x14ac:dyDescent="0.25">
      <c r="Q169" s="15">
        <v>1.67</v>
      </c>
      <c r="R169" s="16">
        <f t="shared" si="6"/>
        <v>3.34</v>
      </c>
      <c r="S169" s="16">
        <f t="shared" si="7"/>
        <v>1.8824706563874681E-3</v>
      </c>
      <c r="T169" s="16">
        <f t="shared" si="8"/>
        <v>-6.6999999999999994E-3</v>
      </c>
    </row>
    <row r="170" spans="17:20" x14ac:dyDescent="0.25">
      <c r="Q170" s="15">
        <v>1.68</v>
      </c>
      <c r="R170" s="16">
        <f t="shared" si="6"/>
        <v>3.36</v>
      </c>
      <c r="S170" s="16">
        <f t="shared" si="7"/>
        <v>1.8637397603940998E-3</v>
      </c>
      <c r="T170" s="16">
        <f t="shared" si="8"/>
        <v>-6.7999999999999996E-3</v>
      </c>
    </row>
    <row r="171" spans="17:20" x14ac:dyDescent="0.25">
      <c r="Q171" s="15">
        <v>1.69</v>
      </c>
      <c r="R171" s="16">
        <f t="shared" si="6"/>
        <v>3.38</v>
      </c>
      <c r="S171" s="16">
        <f t="shared" si="7"/>
        <v>1.8451952399298928E-3</v>
      </c>
      <c r="T171" s="16">
        <f t="shared" si="8"/>
        <v>-6.8999999999999999E-3</v>
      </c>
    </row>
    <row r="172" spans="17:20" x14ac:dyDescent="0.25">
      <c r="Q172" s="15">
        <v>1.7</v>
      </c>
      <c r="R172" s="16">
        <f t="shared" si="6"/>
        <v>3.4</v>
      </c>
      <c r="S172" s="16">
        <f t="shared" si="7"/>
        <v>1.8268352405273467E-3</v>
      </c>
      <c r="T172" s="16">
        <f t="shared" si="8"/>
        <v>-6.9999999999999993E-3</v>
      </c>
    </row>
    <row r="173" spans="17:20" x14ac:dyDescent="0.25">
      <c r="Q173" s="15">
        <v>1.71</v>
      </c>
      <c r="R173" s="16">
        <f t="shared" si="6"/>
        <v>3.42</v>
      </c>
      <c r="S173" s="16">
        <f t="shared" si="7"/>
        <v>1.8086579261712211E-3</v>
      </c>
      <c r="T173" s="16">
        <f t="shared" si="8"/>
        <v>-7.0999999999999995E-3</v>
      </c>
    </row>
    <row r="174" spans="17:20" x14ac:dyDescent="0.25">
      <c r="Q174" s="15">
        <v>1.72</v>
      </c>
      <c r="R174" s="16">
        <f t="shared" si="6"/>
        <v>3.44</v>
      </c>
      <c r="S174" s="16">
        <f t="shared" si="7"/>
        <v>1.7906614791149322E-3</v>
      </c>
      <c r="T174" s="16">
        <f t="shared" si="8"/>
        <v>-7.1999999999999998E-3</v>
      </c>
    </row>
    <row r="175" spans="17:20" x14ac:dyDescent="0.25">
      <c r="Q175" s="15">
        <v>1.73</v>
      </c>
      <c r="R175" s="16">
        <f t="shared" si="6"/>
        <v>3.46</v>
      </c>
      <c r="S175" s="16">
        <f t="shared" si="7"/>
        <v>1.7728440996987783E-3</v>
      </c>
      <c r="T175" s="16">
        <f t="shared" si="8"/>
        <v>-7.3000000000000001E-3</v>
      </c>
    </row>
    <row r="176" spans="17:20" x14ac:dyDescent="0.25">
      <c r="Q176" s="15">
        <v>1.74</v>
      </c>
      <c r="R176" s="16">
        <f t="shared" si="6"/>
        <v>3.48</v>
      </c>
      <c r="S176" s="16">
        <f t="shared" si="7"/>
        <v>1.7552040061699686E-3</v>
      </c>
      <c r="T176" s="16">
        <f t="shared" si="8"/>
        <v>-7.4000000000000003E-3</v>
      </c>
    </row>
    <row r="177" spans="17:20" x14ac:dyDescent="0.25">
      <c r="Q177" s="15">
        <v>1.75</v>
      </c>
      <c r="R177" s="16">
        <f t="shared" si="6"/>
        <v>3.5</v>
      </c>
      <c r="S177" s="16">
        <f t="shared" si="7"/>
        <v>1.7377394345044514E-3</v>
      </c>
      <c r="T177" s="16">
        <f t="shared" si="8"/>
        <v>-7.4999999999999997E-3</v>
      </c>
    </row>
    <row r="178" spans="17:20" x14ac:dyDescent="0.25">
      <c r="Q178" s="15">
        <v>1.76</v>
      </c>
      <c r="R178" s="16">
        <f t="shared" si="6"/>
        <v>3.52</v>
      </c>
      <c r="S178" s="16">
        <f t="shared" si="7"/>
        <v>1.7204486382305054E-3</v>
      </c>
      <c r="T178" s="16">
        <f t="shared" si="8"/>
        <v>-7.6E-3</v>
      </c>
    </row>
    <row r="179" spans="17:20" x14ac:dyDescent="0.25">
      <c r="Q179" s="15">
        <v>1.77</v>
      </c>
      <c r="R179" s="16">
        <f t="shared" si="6"/>
        <v>3.54</v>
      </c>
      <c r="S179" s="16">
        <f t="shared" si="7"/>
        <v>1.7033298882540944E-3</v>
      </c>
      <c r="T179" s="16">
        <f t="shared" si="8"/>
        <v>-7.7000000000000002E-3</v>
      </c>
    </row>
    <row r="180" spans="17:20" x14ac:dyDescent="0.25">
      <c r="Q180" s="15">
        <v>1.78</v>
      </c>
      <c r="R180" s="16">
        <f t="shared" si="6"/>
        <v>3.56</v>
      </c>
      <c r="S180" s="16">
        <f t="shared" si="7"/>
        <v>1.6863814726859551E-3</v>
      </c>
      <c r="T180" s="16">
        <f t="shared" si="8"/>
        <v>-7.8000000000000005E-3</v>
      </c>
    </row>
    <row r="181" spans="17:20" x14ac:dyDescent="0.25">
      <c r="Q181" s="15">
        <v>1.79</v>
      </c>
      <c r="R181" s="16">
        <f t="shared" si="6"/>
        <v>3.58</v>
      </c>
      <c r="S181" s="16">
        <f t="shared" si="7"/>
        <v>1.6696016966704069E-3</v>
      </c>
      <c r="T181" s="16">
        <f t="shared" si="8"/>
        <v>-7.9000000000000008E-3</v>
      </c>
    </row>
    <row r="182" spans="17:20" x14ac:dyDescent="0.25">
      <c r="Q182" s="15">
        <v>1.8</v>
      </c>
      <c r="R182" s="16">
        <f t="shared" si="6"/>
        <v>3.6</v>
      </c>
      <c r="S182" s="16">
        <f t="shared" si="7"/>
        <v>1.6529888822158654E-3</v>
      </c>
      <c r="T182" s="16">
        <f t="shared" si="8"/>
        <v>-8.0000000000000002E-3</v>
      </c>
    </row>
    <row r="183" spans="17:20" x14ac:dyDescent="0.25">
      <c r="Q183" s="15">
        <v>1.81</v>
      </c>
      <c r="R183" s="16">
        <f t="shared" si="6"/>
        <v>3.62</v>
      </c>
      <c r="S183" s="16">
        <f t="shared" si="7"/>
        <v>1.6365413680270405E-3</v>
      </c>
      <c r="T183" s="16">
        <f t="shared" si="8"/>
        <v>-8.1000000000000013E-3</v>
      </c>
    </row>
    <row r="184" spans="17:20" x14ac:dyDescent="0.25">
      <c r="Q184" s="15">
        <v>1.82</v>
      </c>
      <c r="R184" s="16">
        <f t="shared" si="6"/>
        <v>3.64</v>
      </c>
      <c r="S184" s="16">
        <f t="shared" si="7"/>
        <v>1.6202575093388074E-3</v>
      </c>
      <c r="T184" s="16">
        <f t="shared" si="8"/>
        <v>-8.2000000000000007E-3</v>
      </c>
    </row>
    <row r="185" spans="17:20" x14ac:dyDescent="0.25">
      <c r="Q185" s="15">
        <v>1.83</v>
      </c>
      <c r="R185" s="16">
        <f t="shared" si="6"/>
        <v>3.66</v>
      </c>
      <c r="S185" s="16">
        <f t="shared" si="7"/>
        <v>1.6041356777517274E-3</v>
      </c>
      <c r="T185" s="16">
        <f t="shared" si="8"/>
        <v>-8.3000000000000001E-3</v>
      </c>
    </row>
    <row r="186" spans="17:20" x14ac:dyDescent="0.25">
      <c r="Q186" s="15">
        <v>1.84</v>
      </c>
      <c r="R186" s="16">
        <f t="shared" si="6"/>
        <v>3.68</v>
      </c>
      <c r="S186" s="16">
        <f t="shared" si="7"/>
        <v>1.5881742610692068E-3</v>
      </c>
      <c r="T186" s="16">
        <f t="shared" si="8"/>
        <v>-8.4000000000000012E-3</v>
      </c>
    </row>
    <row r="187" spans="17:20" x14ac:dyDescent="0.25">
      <c r="Q187" s="15">
        <v>1.85</v>
      </c>
      <c r="R187" s="16">
        <f t="shared" si="6"/>
        <v>3.7</v>
      </c>
      <c r="S187" s="16">
        <f t="shared" si="7"/>
        <v>1.5723716631362761E-3</v>
      </c>
      <c r="T187" s="16">
        <f t="shared" si="8"/>
        <v>-8.5000000000000006E-3</v>
      </c>
    </row>
    <row r="188" spans="17:20" x14ac:dyDescent="0.25">
      <c r="Q188" s="15">
        <v>1.86</v>
      </c>
      <c r="R188" s="16">
        <f t="shared" si="6"/>
        <v>3.72</v>
      </c>
      <c r="S188" s="16">
        <f t="shared" si="7"/>
        <v>1.5567263036799731E-3</v>
      </c>
      <c r="T188" s="16">
        <f t="shared" si="8"/>
        <v>-8.6000000000000017E-3</v>
      </c>
    </row>
    <row r="189" spans="17:20" x14ac:dyDescent="0.25">
      <c r="Q189" s="15">
        <v>1.87</v>
      </c>
      <c r="R189" s="16">
        <f t="shared" si="6"/>
        <v>3.74</v>
      </c>
      <c r="S189" s="16">
        <f t="shared" si="7"/>
        <v>1.5412366181513141E-3</v>
      </c>
      <c r="T189" s="16">
        <f t="shared" si="8"/>
        <v>-8.7000000000000011E-3</v>
      </c>
    </row>
    <row r="190" spans="17:20" x14ac:dyDescent="0.25">
      <c r="Q190" s="15">
        <v>1.88</v>
      </c>
      <c r="R190" s="16">
        <f t="shared" si="6"/>
        <v>3.76</v>
      </c>
      <c r="S190" s="16">
        <f t="shared" si="7"/>
        <v>1.5259010575688389E-3</v>
      </c>
      <c r="T190" s="16">
        <f t="shared" si="8"/>
        <v>-8.7999999999999988E-3</v>
      </c>
    </row>
    <row r="191" spans="17:20" x14ac:dyDescent="0.25">
      <c r="Q191" s="15">
        <v>1.89</v>
      </c>
      <c r="R191" s="16">
        <f t="shared" si="6"/>
        <v>3.78</v>
      </c>
      <c r="S191" s="16">
        <f t="shared" si="7"/>
        <v>1.5107180883637086E-3</v>
      </c>
      <c r="T191" s="16">
        <f t="shared" si="8"/>
        <v>-8.8999999999999999E-3</v>
      </c>
    </row>
    <row r="192" spans="17:20" x14ac:dyDescent="0.25">
      <c r="Q192" s="15">
        <v>1.9</v>
      </c>
      <c r="R192" s="16">
        <f t="shared" si="6"/>
        <v>3.8</v>
      </c>
      <c r="S192" s="16">
        <f t="shared" si="7"/>
        <v>1.4956861922263507E-3</v>
      </c>
      <c r="T192" s="16">
        <f t="shared" si="8"/>
        <v>-8.9999999999999993E-3</v>
      </c>
    </row>
    <row r="193" spans="17:20" x14ac:dyDescent="0.25">
      <c r="Q193" s="15">
        <v>1.91</v>
      </c>
      <c r="R193" s="16">
        <f t="shared" si="6"/>
        <v>3.82</v>
      </c>
      <c r="S193" s="16">
        <f t="shared" si="7"/>
        <v>1.4808038659546248E-3</v>
      </c>
      <c r="T193" s="16">
        <f t="shared" si="8"/>
        <v>-9.0999999999999987E-3</v>
      </c>
    </row>
    <row r="194" spans="17:20" x14ac:dyDescent="0.25">
      <c r="Q194" s="15">
        <v>1.92</v>
      </c>
      <c r="R194" s="16">
        <f t="shared" si="6"/>
        <v>3.84</v>
      </c>
      <c r="S194" s="16">
        <f t="shared" si="7"/>
        <v>1.4660696213035017E-3</v>
      </c>
      <c r="T194" s="16">
        <f t="shared" si="8"/>
        <v>-9.1999999999999998E-3</v>
      </c>
    </row>
    <row r="195" spans="17:20" x14ac:dyDescent="0.25">
      <c r="Q195" s="15">
        <v>1.93</v>
      </c>
      <c r="R195" s="16">
        <f t="shared" ref="R195:R258" si="9">Q195*$B$20</f>
        <v>3.86</v>
      </c>
      <c r="S195" s="16">
        <f t="shared" ref="S195:S258" si="10">($B$17/$B$18)*(EXP(-R195/$B$20))</f>
        <v>1.4514819848362374E-3</v>
      </c>
      <c r="T195" s="16">
        <f t="shared" ref="T195:T258" si="11">($B$17/$B$18)*(1-(R195/$B$20))</f>
        <v>-9.2999999999999992E-3</v>
      </c>
    </row>
    <row r="196" spans="17:20" x14ac:dyDescent="0.25">
      <c r="Q196" s="15">
        <v>1.94</v>
      </c>
      <c r="R196" s="16">
        <f t="shared" si="9"/>
        <v>3.88</v>
      </c>
      <c r="S196" s="16">
        <f t="shared" si="10"/>
        <v>1.4370394977770292E-3</v>
      </c>
      <c r="T196" s="16">
        <f t="shared" si="11"/>
        <v>-9.4000000000000004E-3</v>
      </c>
    </row>
    <row r="197" spans="17:20" x14ac:dyDescent="0.25">
      <c r="Q197" s="15">
        <v>1.95</v>
      </c>
      <c r="R197" s="16">
        <f t="shared" si="9"/>
        <v>3.9</v>
      </c>
      <c r="S197" s="16">
        <f t="shared" si="10"/>
        <v>1.4227407158651359E-3</v>
      </c>
      <c r="T197" s="16">
        <f t="shared" si="11"/>
        <v>-9.4999999999999998E-3</v>
      </c>
    </row>
    <row r="198" spans="17:20" x14ac:dyDescent="0.25">
      <c r="Q198" s="15">
        <v>1.96</v>
      </c>
      <c r="R198" s="16">
        <f t="shared" si="9"/>
        <v>3.92</v>
      </c>
      <c r="S198" s="16">
        <f t="shared" si="10"/>
        <v>1.40858420921045E-3</v>
      </c>
      <c r="T198" s="16">
        <f t="shared" si="11"/>
        <v>-9.5999999999999992E-3</v>
      </c>
    </row>
    <row r="199" spans="17:20" x14ac:dyDescent="0.25">
      <c r="Q199" s="15">
        <v>1.97</v>
      </c>
      <c r="R199" s="16">
        <f t="shared" si="9"/>
        <v>3.94</v>
      </c>
      <c r="S199" s="16">
        <f t="shared" si="10"/>
        <v>1.3945685621505094E-3</v>
      </c>
      <c r="T199" s="16">
        <f t="shared" si="11"/>
        <v>-9.7000000000000003E-3</v>
      </c>
    </row>
    <row r="200" spans="17:20" x14ac:dyDescent="0.25">
      <c r="Q200" s="15">
        <v>1.98</v>
      </c>
      <c r="R200" s="16">
        <f t="shared" si="9"/>
        <v>3.96</v>
      </c>
      <c r="S200" s="16">
        <f t="shared" si="10"/>
        <v>1.3806923731089283E-3</v>
      </c>
      <c r="T200" s="16">
        <f t="shared" si="11"/>
        <v>-9.7999999999999997E-3</v>
      </c>
    </row>
    <row r="201" spans="17:20" x14ac:dyDescent="0.25">
      <c r="Q201" s="15">
        <v>1.99</v>
      </c>
      <c r="R201" s="16">
        <f t="shared" si="9"/>
        <v>3.98</v>
      </c>
      <c r="S201" s="16">
        <f t="shared" si="10"/>
        <v>1.3669542544552384E-3</v>
      </c>
      <c r="T201" s="16">
        <f t="shared" si="11"/>
        <v>-9.9000000000000008E-3</v>
      </c>
    </row>
    <row r="202" spans="17:20" x14ac:dyDescent="0.25">
      <c r="Q202" s="15">
        <v>2</v>
      </c>
      <c r="R202" s="16">
        <f t="shared" si="9"/>
        <v>4</v>
      </c>
      <c r="S202" s="16">
        <f t="shared" si="10"/>
        <v>1.3533528323661271E-3</v>
      </c>
      <c r="T202" s="16">
        <f t="shared" si="11"/>
        <v>-0.01</v>
      </c>
    </row>
    <row r="203" spans="17:20" x14ac:dyDescent="0.25">
      <c r="Q203" s="15">
        <v>2.0099999999999998</v>
      </c>
      <c r="R203" s="16">
        <f t="shared" si="9"/>
        <v>4.0199999999999996</v>
      </c>
      <c r="S203" s="16">
        <f t="shared" si="10"/>
        <v>1.3398867466880499E-3</v>
      </c>
      <c r="T203" s="16">
        <f t="shared" si="11"/>
        <v>-1.0099999999999998E-2</v>
      </c>
    </row>
    <row r="204" spans="17:20" x14ac:dyDescent="0.25">
      <c r="Q204" s="15">
        <v>2.02</v>
      </c>
      <c r="R204" s="16">
        <f t="shared" si="9"/>
        <v>4.04</v>
      </c>
      <c r="S204" s="16">
        <f t="shared" si="10"/>
        <v>1.3265546508012171E-3</v>
      </c>
      <c r="T204" s="16">
        <f t="shared" si="11"/>
        <v>-1.0200000000000001E-2</v>
      </c>
    </row>
    <row r="205" spans="17:20" x14ac:dyDescent="0.25">
      <c r="Q205" s="15">
        <v>2.0299999999999998</v>
      </c>
      <c r="R205" s="16">
        <f t="shared" si="9"/>
        <v>4.0599999999999996</v>
      </c>
      <c r="S205" s="16">
        <f t="shared" si="10"/>
        <v>1.3133552114849311E-3</v>
      </c>
      <c r="T205" s="16">
        <f t="shared" si="11"/>
        <v>-1.0299999999999998E-2</v>
      </c>
    </row>
    <row r="206" spans="17:20" x14ac:dyDescent="0.25">
      <c r="Q206" s="15">
        <v>2.04</v>
      </c>
      <c r="R206" s="16">
        <f t="shared" si="9"/>
        <v>4.08</v>
      </c>
      <c r="S206" s="16">
        <f t="shared" si="10"/>
        <v>1.3002871087842592E-3</v>
      </c>
      <c r="T206" s="16">
        <f t="shared" si="11"/>
        <v>-1.0400000000000001E-2</v>
      </c>
    </row>
    <row r="207" spans="17:20" x14ac:dyDescent="0.25">
      <c r="Q207" s="15">
        <v>2.0499999999999998</v>
      </c>
      <c r="R207" s="16">
        <f t="shared" si="9"/>
        <v>4.0999999999999996</v>
      </c>
      <c r="S207" s="16">
        <f t="shared" si="10"/>
        <v>1.2873490358780424E-3</v>
      </c>
      <c r="T207" s="16">
        <f t="shared" si="11"/>
        <v>-1.0499999999999999E-2</v>
      </c>
    </row>
    <row r="208" spans="17:20" x14ac:dyDescent="0.25">
      <c r="Q208" s="15">
        <v>2.06</v>
      </c>
      <c r="R208" s="16">
        <f t="shared" si="9"/>
        <v>4.12</v>
      </c>
      <c r="S208" s="16">
        <f t="shared" si="10"/>
        <v>1.2745396989482076E-3</v>
      </c>
      <c r="T208" s="16">
        <f t="shared" si="11"/>
        <v>-1.06E-2</v>
      </c>
    </row>
    <row r="209" spans="17:20" x14ac:dyDescent="0.25">
      <c r="Q209" s="15">
        <v>2.0699999999999998</v>
      </c>
      <c r="R209" s="16">
        <f t="shared" si="9"/>
        <v>4.1399999999999997</v>
      </c>
      <c r="S209" s="16">
        <f t="shared" si="10"/>
        <v>1.2618578170503878E-3</v>
      </c>
      <c r="T209" s="16">
        <f t="shared" si="11"/>
        <v>-1.0699999999999999E-2</v>
      </c>
    </row>
    <row r="210" spans="17:20" x14ac:dyDescent="0.25">
      <c r="Q210" s="15">
        <v>2.08</v>
      </c>
      <c r="R210" s="16">
        <f t="shared" si="9"/>
        <v>4.16</v>
      </c>
      <c r="S210" s="16">
        <f t="shared" si="10"/>
        <v>1.2493021219858241E-3</v>
      </c>
      <c r="T210" s="16">
        <f t="shared" si="11"/>
        <v>-1.0800000000000001E-2</v>
      </c>
    </row>
    <row r="211" spans="17:20" x14ac:dyDescent="0.25">
      <c r="Q211" s="15">
        <v>2.09</v>
      </c>
      <c r="R211" s="16">
        <f t="shared" si="9"/>
        <v>4.18</v>
      </c>
      <c r="S211" s="16">
        <f t="shared" si="10"/>
        <v>1.2368713581745482E-3</v>
      </c>
      <c r="T211" s="16">
        <f t="shared" si="11"/>
        <v>-1.0899999999999998E-2</v>
      </c>
    </row>
    <row r="212" spans="17:20" x14ac:dyDescent="0.25">
      <c r="Q212" s="15">
        <v>2.1</v>
      </c>
      <c r="R212" s="16">
        <f t="shared" si="9"/>
        <v>4.2</v>
      </c>
      <c r="S212" s="16">
        <f t="shared" si="10"/>
        <v>1.224564282529819E-3</v>
      </c>
      <c r="T212" s="16">
        <f t="shared" si="11"/>
        <v>-1.1000000000000001E-2</v>
      </c>
    </row>
    <row r="213" spans="17:20" x14ac:dyDescent="0.25">
      <c r="Q213" s="15">
        <v>2.11</v>
      </c>
      <c r="R213" s="16">
        <f t="shared" si="9"/>
        <v>4.22</v>
      </c>
      <c r="S213" s="16">
        <f t="shared" si="10"/>
        <v>1.2123796643338169E-3</v>
      </c>
      <c r="T213" s="16">
        <f t="shared" si="11"/>
        <v>-1.1099999999999999E-2</v>
      </c>
    </row>
    <row r="214" spans="17:20" x14ac:dyDescent="0.25">
      <c r="Q214" s="15">
        <v>2.12</v>
      </c>
      <c r="R214" s="16">
        <f t="shared" si="9"/>
        <v>4.24</v>
      </c>
      <c r="S214" s="16">
        <f t="shared" si="10"/>
        <v>1.2003162851145673E-3</v>
      </c>
      <c r="T214" s="16">
        <f t="shared" si="11"/>
        <v>-1.1200000000000002E-2</v>
      </c>
    </row>
    <row r="215" spans="17:20" x14ac:dyDescent="0.25">
      <c r="Q215" s="15">
        <v>2.13</v>
      </c>
      <c r="R215" s="16">
        <f t="shared" si="9"/>
        <v>4.26</v>
      </c>
      <c r="S215" s="16">
        <f t="shared" si="10"/>
        <v>1.1883729385240966E-3</v>
      </c>
      <c r="T215" s="16">
        <f t="shared" si="11"/>
        <v>-1.1299999999999999E-2</v>
      </c>
    </row>
    <row r="216" spans="17:20" x14ac:dyDescent="0.25">
      <c r="Q216" s="15">
        <v>2.14</v>
      </c>
      <c r="R216" s="16">
        <f t="shared" si="9"/>
        <v>4.28</v>
      </c>
      <c r="S216" s="16">
        <f t="shared" si="10"/>
        <v>1.1765484302177919E-3</v>
      </c>
      <c r="T216" s="16">
        <f t="shared" si="11"/>
        <v>-1.1400000000000002E-2</v>
      </c>
    </row>
    <row r="217" spans="17:20" x14ac:dyDescent="0.25">
      <c r="Q217" s="15">
        <v>2.15</v>
      </c>
      <c r="R217" s="16">
        <f t="shared" si="9"/>
        <v>4.3</v>
      </c>
      <c r="S217" s="16">
        <f t="shared" si="10"/>
        <v>1.1648415777349697E-3</v>
      </c>
      <c r="T217" s="16">
        <f t="shared" si="11"/>
        <v>-1.15E-2</v>
      </c>
    </row>
    <row r="218" spans="17:20" x14ac:dyDescent="0.25">
      <c r="Q218" s="15">
        <v>2.16</v>
      </c>
      <c r="R218" s="16">
        <f t="shared" si="9"/>
        <v>4.32</v>
      </c>
      <c r="S218" s="16">
        <f t="shared" si="10"/>
        <v>1.1532512103806251E-3</v>
      </c>
      <c r="T218" s="16">
        <f t="shared" si="11"/>
        <v>-1.1600000000000001E-2</v>
      </c>
    </row>
    <row r="219" spans="17:20" x14ac:dyDescent="0.25">
      <c r="Q219" s="15">
        <v>2.17</v>
      </c>
      <c r="R219" s="16">
        <f t="shared" si="9"/>
        <v>4.34</v>
      </c>
      <c r="S219" s="16">
        <f t="shared" si="10"/>
        <v>1.1417761691083651E-3</v>
      </c>
      <c r="T219" s="16">
        <f t="shared" si="11"/>
        <v>-1.17E-2</v>
      </c>
    </row>
    <row r="220" spans="17:20" x14ac:dyDescent="0.25">
      <c r="Q220" s="15">
        <v>2.1800000000000002</v>
      </c>
      <c r="R220" s="16">
        <f t="shared" si="9"/>
        <v>4.3600000000000003</v>
      </c>
      <c r="S220" s="16">
        <f t="shared" si="10"/>
        <v>1.1304153064044984E-3</v>
      </c>
      <c r="T220" s="16">
        <f t="shared" si="11"/>
        <v>-1.1800000000000001E-2</v>
      </c>
    </row>
    <row r="221" spans="17:20" x14ac:dyDescent="0.25">
      <c r="Q221" s="15">
        <v>2.19</v>
      </c>
      <c r="R221" s="16">
        <f t="shared" si="9"/>
        <v>4.38</v>
      </c>
      <c r="S221" s="16">
        <f t="shared" si="10"/>
        <v>1.1191674861732888E-3</v>
      </c>
      <c r="T221" s="16">
        <f t="shared" si="11"/>
        <v>-1.1899999999999999E-2</v>
      </c>
    </row>
    <row r="222" spans="17:20" x14ac:dyDescent="0.25">
      <c r="Q222" s="15">
        <v>2.2000000000000002</v>
      </c>
      <c r="R222" s="16">
        <f t="shared" si="9"/>
        <v>4.4000000000000004</v>
      </c>
      <c r="S222" s="16">
        <f t="shared" si="10"/>
        <v>1.1080315836233387E-3</v>
      </c>
      <c r="T222" s="16">
        <f t="shared" si="11"/>
        <v>-1.2000000000000002E-2</v>
      </c>
    </row>
    <row r="223" spans="17:20" x14ac:dyDescent="0.25">
      <c r="Q223" s="15">
        <v>2.21</v>
      </c>
      <c r="R223" s="16">
        <f t="shared" si="9"/>
        <v>4.42</v>
      </c>
      <c r="S223" s="16">
        <f t="shared" si="10"/>
        <v>1.0970064851551142E-3</v>
      </c>
      <c r="T223" s="16">
        <f t="shared" si="11"/>
        <v>-1.21E-2</v>
      </c>
    </row>
    <row r="224" spans="17:20" x14ac:dyDescent="0.25">
      <c r="Q224" s="15">
        <v>2.2200000000000002</v>
      </c>
      <c r="R224" s="16">
        <f t="shared" si="9"/>
        <v>4.4400000000000004</v>
      </c>
      <c r="S224" s="16">
        <f t="shared" si="10"/>
        <v>1.0860910882495797E-3</v>
      </c>
      <c r="T224" s="16">
        <f t="shared" si="11"/>
        <v>-1.2200000000000003E-2</v>
      </c>
    </row>
    <row r="225" spans="17:20" x14ac:dyDescent="0.25">
      <c r="Q225" s="15">
        <v>2.23</v>
      </c>
      <c r="R225" s="16">
        <f t="shared" si="9"/>
        <v>4.46</v>
      </c>
      <c r="S225" s="16">
        <f t="shared" si="10"/>
        <v>1.0752843013579496E-3</v>
      </c>
      <c r="T225" s="16">
        <f t="shared" si="11"/>
        <v>-1.23E-2</v>
      </c>
    </row>
    <row r="226" spans="17:20" x14ac:dyDescent="0.25">
      <c r="Q226" s="15">
        <v>2.2400000000000002</v>
      </c>
      <c r="R226" s="16">
        <f t="shared" si="9"/>
        <v>4.4800000000000004</v>
      </c>
      <c r="S226" s="16">
        <f t="shared" si="10"/>
        <v>1.064585043792528E-3</v>
      </c>
      <c r="T226" s="16">
        <f t="shared" si="11"/>
        <v>-1.2400000000000003E-2</v>
      </c>
    </row>
    <row r="227" spans="17:20" x14ac:dyDescent="0.25">
      <c r="Q227" s="15">
        <v>2.25</v>
      </c>
      <c r="R227" s="16">
        <f t="shared" si="9"/>
        <v>4.5</v>
      </c>
      <c r="S227" s="16">
        <f t="shared" si="10"/>
        <v>1.0539922456186434E-3</v>
      </c>
      <c r="T227" s="16">
        <f t="shared" si="11"/>
        <v>-1.2500000000000001E-2</v>
      </c>
    </row>
    <row r="228" spans="17:20" x14ac:dyDescent="0.25">
      <c r="Q228" s="15">
        <v>2.2599999999999998</v>
      </c>
      <c r="R228" s="16">
        <f t="shared" si="9"/>
        <v>4.5199999999999996</v>
      </c>
      <c r="S228" s="16">
        <f t="shared" si="10"/>
        <v>1.0435048475476503E-3</v>
      </c>
      <c r="T228" s="16">
        <f t="shared" si="11"/>
        <v>-1.2599999999999998E-2</v>
      </c>
    </row>
    <row r="229" spans="17:20" x14ac:dyDescent="0.25">
      <c r="Q229" s="15">
        <v>2.27</v>
      </c>
      <c r="R229" s="16">
        <f t="shared" si="9"/>
        <v>4.54</v>
      </c>
      <c r="S229" s="16">
        <f t="shared" si="10"/>
        <v>1.0331218008310019E-3</v>
      </c>
      <c r="T229" s="16">
        <f t="shared" si="11"/>
        <v>-1.2700000000000001E-2</v>
      </c>
    </row>
    <row r="230" spans="17:20" x14ac:dyDescent="0.25">
      <c r="Q230" s="15">
        <v>2.2799999999999998</v>
      </c>
      <c r="R230" s="16">
        <f t="shared" si="9"/>
        <v>4.5599999999999996</v>
      </c>
      <c r="S230" s="16">
        <f t="shared" si="10"/>
        <v>1.0228420671553747E-3</v>
      </c>
      <c r="T230" s="16">
        <f t="shared" si="11"/>
        <v>-1.2799999999999999E-2</v>
      </c>
    </row>
    <row r="231" spans="17:20" x14ac:dyDescent="0.25">
      <c r="Q231" s="15">
        <v>2.29</v>
      </c>
      <c r="R231" s="16">
        <f t="shared" si="9"/>
        <v>4.58</v>
      </c>
      <c r="S231" s="16">
        <f t="shared" si="10"/>
        <v>1.012664618538834E-3</v>
      </c>
      <c r="T231" s="16">
        <f t="shared" si="11"/>
        <v>-1.29E-2</v>
      </c>
    </row>
    <row r="232" spans="17:20" x14ac:dyDescent="0.25">
      <c r="Q232" s="15">
        <v>2.2999999999999998</v>
      </c>
      <c r="R232" s="16">
        <f t="shared" si="9"/>
        <v>4.5999999999999996</v>
      </c>
      <c r="S232" s="16">
        <f t="shared" si="10"/>
        <v>1.0025884372280374E-3</v>
      </c>
      <c r="T232" s="16">
        <f t="shared" si="11"/>
        <v>-1.2999999999999998E-2</v>
      </c>
    </row>
    <row r="233" spans="17:20" x14ac:dyDescent="0.25">
      <c r="Q233" s="15">
        <v>2.31</v>
      </c>
      <c r="R233" s="16">
        <f t="shared" si="9"/>
        <v>4.62</v>
      </c>
      <c r="S233" s="16">
        <f t="shared" si="10"/>
        <v>9.9261251559645651E-4</v>
      </c>
      <c r="T233" s="16">
        <f t="shared" si="11"/>
        <v>-1.3100000000000001E-2</v>
      </c>
    </row>
    <row r="234" spans="17:20" x14ac:dyDescent="0.25">
      <c r="Q234" s="15">
        <v>2.3199999999999998</v>
      </c>
      <c r="R234" s="16">
        <f t="shared" si="9"/>
        <v>4.6399999999999997</v>
      </c>
      <c r="S234" s="16">
        <f t="shared" si="10"/>
        <v>9.8273585604361554E-4</v>
      </c>
      <c r="T234" s="16">
        <f t="shared" si="11"/>
        <v>-1.3199999999999998E-2</v>
      </c>
    </row>
    <row r="235" spans="17:20" x14ac:dyDescent="0.25">
      <c r="Q235" s="15">
        <v>2.33</v>
      </c>
      <c r="R235" s="16">
        <f t="shared" si="9"/>
        <v>4.66</v>
      </c>
      <c r="S235" s="16">
        <f t="shared" si="10"/>
        <v>9.729574708953276E-4</v>
      </c>
      <c r="T235" s="16">
        <f t="shared" si="11"/>
        <v>-1.3300000000000001E-2</v>
      </c>
    </row>
    <row r="236" spans="17:20" x14ac:dyDescent="0.25">
      <c r="Q236" s="15">
        <v>2.34</v>
      </c>
      <c r="R236" s="16">
        <f t="shared" si="9"/>
        <v>4.68</v>
      </c>
      <c r="S236" s="16">
        <f t="shared" si="10"/>
        <v>9.6327638230493033E-4</v>
      </c>
      <c r="T236" s="16">
        <f t="shared" si="11"/>
        <v>-1.3399999999999999E-2</v>
      </c>
    </row>
    <row r="237" spans="17:20" x14ac:dyDescent="0.25">
      <c r="Q237" s="15">
        <v>2.35</v>
      </c>
      <c r="R237" s="16">
        <f t="shared" si="9"/>
        <v>4.7</v>
      </c>
      <c r="S237" s="16">
        <f t="shared" si="10"/>
        <v>9.5369162215549618E-4</v>
      </c>
      <c r="T237" s="16">
        <f t="shared" si="11"/>
        <v>-1.3500000000000002E-2</v>
      </c>
    </row>
    <row r="238" spans="17:20" x14ac:dyDescent="0.25">
      <c r="Q238" s="15">
        <v>2.36</v>
      </c>
      <c r="R238" s="16">
        <f t="shared" si="9"/>
        <v>4.72</v>
      </c>
      <c r="S238" s="16">
        <f t="shared" si="10"/>
        <v>9.4420223196302344E-4</v>
      </c>
      <c r="T238" s="16">
        <f t="shared" si="11"/>
        <v>-1.3599999999999999E-2</v>
      </c>
    </row>
    <row r="239" spans="17:20" x14ac:dyDescent="0.25">
      <c r="Q239" s="15">
        <v>2.37</v>
      </c>
      <c r="R239" s="16">
        <f t="shared" si="9"/>
        <v>4.74</v>
      </c>
      <c r="S239" s="16">
        <f t="shared" si="10"/>
        <v>9.3480726278058468E-4</v>
      </c>
      <c r="T239" s="16">
        <f t="shared" si="11"/>
        <v>-1.3700000000000002E-2</v>
      </c>
    </row>
    <row r="240" spans="17:20" x14ac:dyDescent="0.25">
      <c r="Q240" s="15">
        <v>2.38</v>
      </c>
      <c r="R240" s="16">
        <f t="shared" si="9"/>
        <v>4.76</v>
      </c>
      <c r="S240" s="16">
        <f t="shared" si="10"/>
        <v>9.255057751034329E-4</v>
      </c>
      <c r="T240" s="16">
        <f t="shared" si="11"/>
        <v>-1.38E-2</v>
      </c>
    </row>
    <row r="241" spans="17:20" x14ac:dyDescent="0.25">
      <c r="Q241" s="15">
        <v>2.39</v>
      </c>
      <c r="R241" s="16">
        <f t="shared" si="9"/>
        <v>4.78</v>
      </c>
      <c r="S241" s="16">
        <f t="shared" si="10"/>
        <v>9.1629683877504837E-4</v>
      </c>
      <c r="T241" s="16">
        <f t="shared" si="11"/>
        <v>-1.3900000000000001E-2</v>
      </c>
    </row>
    <row r="242" spans="17:20" x14ac:dyDescent="0.25">
      <c r="Q242" s="15">
        <v>2.4</v>
      </c>
      <c r="R242" s="16">
        <f t="shared" si="9"/>
        <v>4.8</v>
      </c>
      <c r="S242" s="16">
        <f t="shared" si="10"/>
        <v>9.0717953289412513E-4</v>
      </c>
      <c r="T242" s="16">
        <f t="shared" si="11"/>
        <v>-1.3999999999999999E-2</v>
      </c>
    </row>
    <row r="243" spans="17:20" x14ac:dyDescent="0.25">
      <c r="Q243" s="15">
        <v>2.41</v>
      </c>
      <c r="R243" s="16">
        <f t="shared" si="9"/>
        <v>4.82</v>
      </c>
      <c r="S243" s="16">
        <f t="shared" si="10"/>
        <v>8.9815294572247629E-4</v>
      </c>
      <c r="T243" s="16">
        <f t="shared" si="11"/>
        <v>-1.4100000000000001E-2</v>
      </c>
    </row>
    <row r="244" spans="17:20" x14ac:dyDescent="0.25">
      <c r="Q244" s="15">
        <v>2.42</v>
      </c>
      <c r="R244" s="16">
        <f t="shared" si="9"/>
        <v>4.84</v>
      </c>
      <c r="S244" s="16">
        <f t="shared" si="10"/>
        <v>8.8921617459386342E-4</v>
      </c>
      <c r="T244" s="16">
        <f t="shared" si="11"/>
        <v>-1.4199999999999999E-2</v>
      </c>
    </row>
    <row r="245" spans="17:20" x14ac:dyDescent="0.25">
      <c r="Q245" s="15">
        <v>2.4300000000000002</v>
      </c>
      <c r="R245" s="16">
        <f t="shared" si="9"/>
        <v>4.8600000000000003</v>
      </c>
      <c r="S245" s="16">
        <f t="shared" si="10"/>
        <v>8.803683258237255E-4</v>
      </c>
      <c r="T245" s="16">
        <f t="shared" si="11"/>
        <v>-1.4300000000000002E-2</v>
      </c>
    </row>
    <row r="246" spans="17:20" x14ac:dyDescent="0.25">
      <c r="Q246" s="15">
        <v>2.44</v>
      </c>
      <c r="R246" s="16">
        <f t="shared" si="9"/>
        <v>4.88</v>
      </c>
      <c r="S246" s="16">
        <f t="shared" si="10"/>
        <v>8.7160851461981297E-4</v>
      </c>
      <c r="T246" s="16">
        <f t="shared" si="11"/>
        <v>-1.44E-2</v>
      </c>
    </row>
    <row r="247" spans="17:20" x14ac:dyDescent="0.25">
      <c r="Q247" s="15">
        <v>2.4500000000000002</v>
      </c>
      <c r="R247" s="16">
        <f t="shared" si="9"/>
        <v>4.9000000000000004</v>
      </c>
      <c r="S247" s="16">
        <f t="shared" si="10"/>
        <v>8.6293586499370492E-4</v>
      </c>
      <c r="T247" s="16">
        <f t="shared" si="11"/>
        <v>-1.4500000000000002E-2</v>
      </c>
    </row>
    <row r="248" spans="17:20" x14ac:dyDescent="0.25">
      <c r="Q248" s="15">
        <v>2.46</v>
      </c>
      <c r="R248" s="16">
        <f t="shared" si="9"/>
        <v>4.92</v>
      </c>
      <c r="S248" s="16">
        <f t="shared" si="10"/>
        <v>8.543495096732124E-4</v>
      </c>
      <c r="T248" s="16">
        <f t="shared" si="11"/>
        <v>-1.46E-2</v>
      </c>
    </row>
    <row r="249" spans="17:20" x14ac:dyDescent="0.25">
      <c r="Q249" s="15">
        <v>2.4700000000000002</v>
      </c>
      <c r="R249" s="16">
        <f t="shared" si="9"/>
        <v>4.9400000000000004</v>
      </c>
      <c r="S249" s="16">
        <f t="shared" si="10"/>
        <v>8.4584859001564697E-4</v>
      </c>
      <c r="T249" s="16">
        <f t="shared" si="11"/>
        <v>-1.4700000000000003E-2</v>
      </c>
    </row>
    <row r="250" spans="17:20" x14ac:dyDescent="0.25">
      <c r="Q250" s="15">
        <v>2.48</v>
      </c>
      <c r="R250" s="16">
        <f t="shared" si="9"/>
        <v>4.96</v>
      </c>
      <c r="S250" s="16">
        <f t="shared" si="10"/>
        <v>8.3743225592195966E-4</v>
      </c>
      <c r="T250" s="16">
        <f t="shared" si="11"/>
        <v>-1.4800000000000001E-2</v>
      </c>
    </row>
    <row r="251" spans="17:20" x14ac:dyDescent="0.25">
      <c r="Q251" s="15">
        <v>2.4900000000000002</v>
      </c>
      <c r="R251" s="16">
        <f t="shared" si="9"/>
        <v>4.9800000000000004</v>
      </c>
      <c r="S251" s="16">
        <f t="shared" si="10"/>
        <v>8.2909966575172667E-4</v>
      </c>
      <c r="T251" s="16">
        <f t="shared" si="11"/>
        <v>-1.4900000000000002E-2</v>
      </c>
    </row>
    <row r="252" spans="17:20" x14ac:dyDescent="0.25">
      <c r="Q252" s="15">
        <v>2.5</v>
      </c>
      <c r="R252" s="16">
        <f t="shared" si="9"/>
        <v>5</v>
      </c>
      <c r="S252" s="16">
        <f t="shared" si="10"/>
        <v>8.2084998623898806E-4</v>
      </c>
      <c r="T252" s="16">
        <f t="shared" si="11"/>
        <v>-1.4999999999999999E-2</v>
      </c>
    </row>
    <row r="253" spans="17:20" x14ac:dyDescent="0.25">
      <c r="Q253" s="15">
        <v>2.5099999999999998</v>
      </c>
      <c r="R253" s="16">
        <f t="shared" si="9"/>
        <v>5.0199999999999996</v>
      </c>
      <c r="S253" s="16">
        <f t="shared" si="10"/>
        <v>8.12682392408917E-4</v>
      </c>
      <c r="T253" s="16">
        <f t="shared" si="11"/>
        <v>-1.5099999999999999E-2</v>
      </c>
    </row>
    <row r="254" spans="17:20" x14ac:dyDescent="0.25">
      <c r="Q254" s="15">
        <v>2.52</v>
      </c>
      <c r="R254" s="16">
        <f t="shared" si="9"/>
        <v>5.04</v>
      </c>
      <c r="S254" s="16">
        <f t="shared" si="10"/>
        <v>8.0459606749532441E-4</v>
      </c>
      <c r="T254" s="16">
        <f t="shared" si="11"/>
        <v>-1.52E-2</v>
      </c>
    </row>
    <row r="255" spans="17:20" x14ac:dyDescent="0.25">
      <c r="Q255" s="15">
        <v>2.5299999999999998</v>
      </c>
      <c r="R255" s="16">
        <f t="shared" si="9"/>
        <v>5.0599999999999996</v>
      </c>
      <c r="S255" s="16">
        <f t="shared" si="10"/>
        <v>7.9659020285898039E-4</v>
      </c>
      <c r="T255" s="16">
        <f t="shared" si="11"/>
        <v>-1.5299999999999998E-2</v>
      </c>
    </row>
    <row r="256" spans="17:20" x14ac:dyDescent="0.25">
      <c r="Q256" s="15">
        <v>2.54</v>
      </c>
      <c r="R256" s="16">
        <f t="shared" si="9"/>
        <v>5.08</v>
      </c>
      <c r="S256" s="16">
        <f t="shared" si="10"/>
        <v>7.8866399790674952E-4</v>
      </c>
      <c r="T256" s="16">
        <f t="shared" si="11"/>
        <v>-1.54E-2</v>
      </c>
    </row>
    <row r="257" spans="17:20" x14ac:dyDescent="0.25">
      <c r="Q257" s="15">
        <v>2.5499999999999998</v>
      </c>
      <c r="R257" s="16">
        <f t="shared" si="9"/>
        <v>5.0999999999999996</v>
      </c>
      <c r="S257" s="16">
        <f t="shared" si="10"/>
        <v>7.8081666001153169E-4</v>
      </c>
      <c r="T257" s="16">
        <f t="shared" si="11"/>
        <v>-1.5499999999999998E-2</v>
      </c>
    </row>
    <row r="258" spans="17:20" x14ac:dyDescent="0.25">
      <c r="Q258" s="15">
        <v>2.56</v>
      </c>
      <c r="R258" s="16">
        <f t="shared" si="9"/>
        <v>5.12</v>
      </c>
      <c r="S258" s="16">
        <f t="shared" si="10"/>
        <v>7.7304740443299741E-4</v>
      </c>
      <c r="T258" s="16">
        <f t="shared" si="11"/>
        <v>-1.5600000000000001E-2</v>
      </c>
    </row>
    <row r="259" spans="17:20" x14ac:dyDescent="0.25">
      <c r="Q259" s="15">
        <v>2.57</v>
      </c>
      <c r="R259" s="16">
        <f t="shared" ref="R259:R322" si="12">Q259*$B$20</f>
        <v>5.14</v>
      </c>
      <c r="S259" s="16">
        <f t="shared" ref="S259:S322" si="13">($B$17/$B$18)*(EXP(-R259/$B$20))</f>
        <v>7.6535545423911519E-4</v>
      </c>
      <c r="T259" s="16">
        <f t="shared" ref="T259:T322" si="14">($B$17/$B$18)*(1-(R259/$B$20))</f>
        <v>-1.5699999999999999E-2</v>
      </c>
    </row>
    <row r="260" spans="17:20" x14ac:dyDescent="0.25">
      <c r="Q260" s="15">
        <v>2.58</v>
      </c>
      <c r="R260" s="16">
        <f t="shared" si="12"/>
        <v>5.16</v>
      </c>
      <c r="S260" s="16">
        <f t="shared" si="13"/>
        <v>7.5774004022845481E-4</v>
      </c>
      <c r="T260" s="16">
        <f t="shared" si="14"/>
        <v>-1.5800000000000002E-2</v>
      </c>
    </row>
    <row r="261" spans="17:20" x14ac:dyDescent="0.25">
      <c r="Q261" s="15">
        <v>2.59</v>
      </c>
      <c r="R261" s="16">
        <f t="shared" si="12"/>
        <v>5.18</v>
      </c>
      <c r="S261" s="16">
        <f t="shared" si="13"/>
        <v>7.5020040085326976E-4</v>
      </c>
      <c r="T261" s="16">
        <f t="shared" si="14"/>
        <v>-1.5899999999999997E-2</v>
      </c>
    </row>
    <row r="262" spans="17:20" x14ac:dyDescent="0.25">
      <c r="Q262" s="15">
        <v>2.6</v>
      </c>
      <c r="R262" s="16">
        <f t="shared" si="12"/>
        <v>5.2</v>
      </c>
      <c r="S262" s="16">
        <f t="shared" si="13"/>
        <v>7.4273578214333882E-4</v>
      </c>
      <c r="T262" s="16">
        <f t="shared" si="14"/>
        <v>-1.6E-2</v>
      </c>
    </row>
    <row r="263" spans="17:20" x14ac:dyDescent="0.25">
      <c r="Q263" s="15">
        <v>2.61</v>
      </c>
      <c r="R263" s="16">
        <f t="shared" si="12"/>
        <v>5.22</v>
      </c>
      <c r="S263" s="16">
        <f t="shared" si="13"/>
        <v>7.3534543763057098E-4</v>
      </c>
      <c r="T263" s="16">
        <f t="shared" si="14"/>
        <v>-1.61E-2</v>
      </c>
    </row>
    <row r="264" spans="17:20" x14ac:dyDescent="0.25">
      <c r="Q264" s="15">
        <v>2.62</v>
      </c>
      <c r="R264" s="16">
        <f t="shared" si="12"/>
        <v>5.24</v>
      </c>
      <c r="S264" s="16">
        <f t="shared" si="13"/>
        <v>7.2802862827435586E-4</v>
      </c>
      <c r="T264" s="16">
        <f t="shared" si="14"/>
        <v>-1.6200000000000003E-2</v>
      </c>
    </row>
    <row r="265" spans="17:20" x14ac:dyDescent="0.25">
      <c r="Q265" s="15">
        <v>2.63</v>
      </c>
      <c r="R265" s="16">
        <f t="shared" si="12"/>
        <v>5.26</v>
      </c>
      <c r="S265" s="16">
        <f t="shared" si="13"/>
        <v>7.2078462238766097E-4</v>
      </c>
      <c r="T265" s="16">
        <f t="shared" si="14"/>
        <v>-1.6299999999999999E-2</v>
      </c>
    </row>
    <row r="266" spans="17:20" x14ac:dyDescent="0.25">
      <c r="Q266" s="15">
        <v>2.64</v>
      </c>
      <c r="R266" s="16">
        <f t="shared" si="12"/>
        <v>5.28</v>
      </c>
      <c r="S266" s="16">
        <f t="shared" si="13"/>
        <v>7.1361269556386049E-4</v>
      </c>
      <c r="T266" s="16">
        <f t="shared" si="14"/>
        <v>-1.6400000000000001E-2</v>
      </c>
    </row>
    <row r="267" spans="17:20" x14ac:dyDescent="0.25">
      <c r="Q267" s="15">
        <v>2.65</v>
      </c>
      <c r="R267" s="16">
        <f t="shared" si="12"/>
        <v>5.3</v>
      </c>
      <c r="S267" s="16">
        <f t="shared" si="13"/>
        <v>7.06512130604296E-4</v>
      </c>
      <c r="T267" s="16">
        <f t="shared" si="14"/>
        <v>-1.6500000000000001E-2</v>
      </c>
    </row>
    <row r="268" spans="17:20" x14ac:dyDescent="0.25">
      <c r="Q268" s="15">
        <v>2.66</v>
      </c>
      <c r="R268" s="16">
        <f t="shared" si="12"/>
        <v>5.32</v>
      </c>
      <c r="S268" s="16">
        <f t="shared" si="13"/>
        <v>6.9948221744655357E-4</v>
      </c>
      <c r="T268" s="16">
        <f t="shared" si="14"/>
        <v>-1.66E-2</v>
      </c>
    </row>
    <row r="269" spans="17:20" x14ac:dyDescent="0.25">
      <c r="Q269" s="15">
        <v>2.67</v>
      </c>
      <c r="R269" s="16">
        <f t="shared" si="12"/>
        <v>5.34</v>
      </c>
      <c r="S269" s="16">
        <f t="shared" si="13"/>
        <v>6.9252225309345992E-4</v>
      </c>
      <c r="T269" s="16">
        <f t="shared" si="14"/>
        <v>-1.67E-2</v>
      </c>
    </row>
    <row r="270" spans="17:20" x14ac:dyDescent="0.25">
      <c r="Q270" s="15">
        <v>2.68</v>
      </c>
      <c r="R270" s="16">
        <f t="shared" si="12"/>
        <v>5.36</v>
      </c>
      <c r="S270" s="16">
        <f t="shared" si="13"/>
        <v>6.8563154154277918E-4</v>
      </c>
      <c r="T270" s="16">
        <f t="shared" si="14"/>
        <v>-1.6800000000000002E-2</v>
      </c>
    </row>
    <row r="271" spans="17:20" x14ac:dyDescent="0.25">
      <c r="Q271" s="15">
        <v>2.69</v>
      </c>
      <c r="R271" s="16">
        <f t="shared" si="12"/>
        <v>5.38</v>
      </c>
      <c r="S271" s="16">
        <f t="shared" si="13"/>
        <v>6.7880939371761444E-4</v>
      </c>
      <c r="T271" s="16">
        <f t="shared" si="14"/>
        <v>-1.6899999999999998E-2</v>
      </c>
    </row>
    <row r="272" spans="17:20" x14ac:dyDescent="0.25">
      <c r="Q272" s="15">
        <v>2.7</v>
      </c>
      <c r="R272" s="16">
        <f t="shared" si="12"/>
        <v>5.4</v>
      </c>
      <c r="S272" s="16">
        <f t="shared" si="13"/>
        <v>6.7205512739749757E-4</v>
      </c>
      <c r="T272" s="16">
        <f t="shared" si="14"/>
        <v>-1.7000000000000001E-2</v>
      </c>
    </row>
    <row r="273" spans="17:20" x14ac:dyDescent="0.25">
      <c r="Q273" s="15">
        <v>2.71</v>
      </c>
      <c r="R273" s="16">
        <f t="shared" si="12"/>
        <v>5.42</v>
      </c>
      <c r="S273" s="16">
        <f t="shared" si="13"/>
        <v>6.6536806715016851E-4</v>
      </c>
      <c r="T273" s="16">
        <f t="shared" si="14"/>
        <v>-1.7100000000000001E-2</v>
      </c>
    </row>
    <row r="274" spans="17:20" x14ac:dyDescent="0.25">
      <c r="Q274" s="15">
        <v>2.72</v>
      </c>
      <c r="R274" s="16">
        <f t="shared" si="12"/>
        <v>5.44</v>
      </c>
      <c r="S274" s="16">
        <f t="shared" si="13"/>
        <v>6.5874754426402946E-4</v>
      </c>
      <c r="T274" s="16">
        <f t="shared" si="14"/>
        <v>-1.7200000000000003E-2</v>
      </c>
    </row>
    <row r="275" spans="17:20" x14ac:dyDescent="0.25">
      <c r="Q275" s="15">
        <v>2.73</v>
      </c>
      <c r="R275" s="16">
        <f t="shared" si="12"/>
        <v>5.46</v>
      </c>
      <c r="S275" s="16">
        <f t="shared" si="13"/>
        <v>6.5219289668127524E-4</v>
      </c>
      <c r="T275" s="16">
        <f t="shared" si="14"/>
        <v>-1.7299999999999999E-2</v>
      </c>
    </row>
    <row r="276" spans="17:20" x14ac:dyDescent="0.25">
      <c r="Q276" s="15">
        <v>2.74</v>
      </c>
      <c r="R276" s="16">
        <f t="shared" si="12"/>
        <v>5.48</v>
      </c>
      <c r="S276" s="16">
        <f t="shared" si="13"/>
        <v>6.4570346893168468E-4</v>
      </c>
      <c r="T276" s="16">
        <f t="shared" si="14"/>
        <v>-1.7400000000000002E-2</v>
      </c>
    </row>
    <row r="277" spans="17:20" x14ac:dyDescent="0.25">
      <c r="Q277" s="15">
        <v>2.75</v>
      </c>
      <c r="R277" s="16">
        <f t="shared" si="12"/>
        <v>5.5</v>
      </c>
      <c r="S277" s="16">
        <f t="shared" si="13"/>
        <v>6.3927861206707569E-4</v>
      </c>
      <c r="T277" s="16">
        <f t="shared" si="14"/>
        <v>-1.7500000000000002E-2</v>
      </c>
    </row>
    <row r="278" spans="17:20" x14ac:dyDescent="0.25">
      <c r="Q278" s="15">
        <v>2.76</v>
      </c>
      <c r="R278" s="16">
        <f t="shared" si="12"/>
        <v>5.52</v>
      </c>
      <c r="S278" s="16">
        <f t="shared" si="13"/>
        <v>6.3291768359640733E-4</v>
      </c>
      <c r="T278" s="16">
        <f t="shared" si="14"/>
        <v>-1.7599999999999998E-2</v>
      </c>
    </row>
    <row r="279" spans="17:20" x14ac:dyDescent="0.25">
      <c r="Q279" s="15">
        <v>2.77</v>
      </c>
      <c r="R279" s="16">
        <f t="shared" si="12"/>
        <v>5.54</v>
      </c>
      <c r="S279" s="16">
        <f t="shared" si="13"/>
        <v>6.2662004742153148E-4</v>
      </c>
      <c r="T279" s="16">
        <f t="shared" si="14"/>
        <v>-1.77E-2</v>
      </c>
    </row>
    <row r="280" spans="17:20" x14ac:dyDescent="0.25">
      <c r="Q280" s="15">
        <v>2.78</v>
      </c>
      <c r="R280" s="16">
        <f t="shared" si="12"/>
        <v>5.56</v>
      </c>
      <c r="S280" s="16">
        <f t="shared" si="13"/>
        <v>6.2038507377358315E-4</v>
      </c>
      <c r="T280" s="16">
        <f t="shared" si="14"/>
        <v>-1.78E-2</v>
      </c>
    </row>
    <row r="281" spans="17:20" x14ac:dyDescent="0.25">
      <c r="Q281" s="15">
        <v>2.79</v>
      </c>
      <c r="R281" s="16">
        <f t="shared" si="12"/>
        <v>5.58</v>
      </c>
      <c r="S281" s="16">
        <f t="shared" si="13"/>
        <v>6.1421213915000125E-4</v>
      </c>
      <c r="T281" s="16">
        <f t="shared" si="14"/>
        <v>-1.7899999999999999E-2</v>
      </c>
    </row>
    <row r="282" spans="17:20" x14ac:dyDescent="0.25">
      <c r="Q282" s="15">
        <v>2.8</v>
      </c>
      <c r="R282" s="16">
        <f t="shared" si="12"/>
        <v>5.6</v>
      </c>
      <c r="S282" s="16">
        <f t="shared" si="13"/>
        <v>6.0810062625217976E-4</v>
      </c>
      <c r="T282" s="16">
        <f t="shared" si="14"/>
        <v>-1.7999999999999999E-2</v>
      </c>
    </row>
    <row r="283" spans="17:20" x14ac:dyDescent="0.25">
      <c r="Q283" s="15">
        <v>2.81</v>
      </c>
      <c r="R283" s="16">
        <f t="shared" si="12"/>
        <v>5.62</v>
      </c>
      <c r="S283" s="16">
        <f t="shared" si="13"/>
        <v>6.0204992392373549E-4</v>
      </c>
      <c r="T283" s="16">
        <f t="shared" si="14"/>
        <v>-1.8100000000000002E-2</v>
      </c>
    </row>
    <row r="284" spans="17:20" x14ac:dyDescent="0.25">
      <c r="Q284" s="15">
        <v>2.82</v>
      </c>
      <c r="R284" s="16">
        <f t="shared" si="12"/>
        <v>5.64</v>
      </c>
      <c r="S284" s="16">
        <f t="shared" si="13"/>
        <v>5.9605942708939371E-4</v>
      </c>
      <c r="T284" s="16">
        <f t="shared" si="14"/>
        <v>-1.8199999999999997E-2</v>
      </c>
    </row>
    <row r="285" spans="17:20" x14ac:dyDescent="0.25">
      <c r="Q285" s="15">
        <v>2.83</v>
      </c>
      <c r="R285" s="16">
        <f t="shared" si="12"/>
        <v>5.66</v>
      </c>
      <c r="S285" s="16">
        <f t="shared" si="13"/>
        <v>5.9012853669447845E-4</v>
      </c>
      <c r="T285" s="16">
        <f t="shared" si="14"/>
        <v>-1.83E-2</v>
      </c>
    </row>
    <row r="286" spans="17:20" x14ac:dyDescent="0.25">
      <c r="Q286" s="15">
        <v>2.84</v>
      </c>
      <c r="R286" s="16">
        <f t="shared" si="12"/>
        <v>5.68</v>
      </c>
      <c r="S286" s="16">
        <f t="shared" si="13"/>
        <v>5.8425665964500833E-4</v>
      </c>
      <c r="T286" s="16">
        <f t="shared" si="14"/>
        <v>-1.84E-2</v>
      </c>
    </row>
    <row r="287" spans="17:20" x14ac:dyDescent="0.25">
      <c r="Q287" s="15">
        <v>2.85</v>
      </c>
      <c r="R287" s="16">
        <f t="shared" si="12"/>
        <v>5.7</v>
      </c>
      <c r="S287" s="16">
        <f t="shared" si="13"/>
        <v>5.7844320874838456E-4</v>
      </c>
      <c r="T287" s="16">
        <f t="shared" si="14"/>
        <v>-1.8500000000000003E-2</v>
      </c>
    </row>
    <row r="288" spans="17:20" x14ac:dyDescent="0.25">
      <c r="Q288" s="15">
        <v>2.86</v>
      </c>
      <c r="R288" s="16">
        <f t="shared" si="12"/>
        <v>5.72</v>
      </c>
      <c r="S288" s="16">
        <f t="shared" si="13"/>
        <v>5.7268760265467356E-4</v>
      </c>
      <c r="T288" s="16">
        <f t="shared" si="14"/>
        <v>-1.8599999999999998E-2</v>
      </c>
    </row>
    <row r="289" spans="17:20" x14ac:dyDescent="0.25">
      <c r="Q289" s="15">
        <v>2.87</v>
      </c>
      <c r="R289" s="16">
        <f t="shared" si="12"/>
        <v>5.74</v>
      </c>
      <c r="S289" s="16">
        <f t="shared" si="13"/>
        <v>5.6698926579846901E-4</v>
      </c>
      <c r="T289" s="16">
        <f t="shared" si="14"/>
        <v>-1.8700000000000001E-2</v>
      </c>
    </row>
    <row r="290" spans="17:20" x14ac:dyDescent="0.25">
      <c r="Q290" s="15">
        <v>2.88</v>
      </c>
      <c r="R290" s="16">
        <f t="shared" si="12"/>
        <v>5.76</v>
      </c>
      <c r="S290" s="16">
        <f t="shared" si="13"/>
        <v>5.6134762834133731E-4</v>
      </c>
      <c r="T290" s="16">
        <f t="shared" si="14"/>
        <v>-1.8800000000000001E-2</v>
      </c>
    </row>
    <row r="291" spans="17:20" x14ac:dyDescent="0.25">
      <c r="Q291" s="15">
        <v>2.89</v>
      </c>
      <c r="R291" s="16">
        <f t="shared" si="12"/>
        <v>5.78</v>
      </c>
      <c r="S291" s="16">
        <f t="shared" si="13"/>
        <v>5.5576212611483061E-4</v>
      </c>
      <c r="T291" s="16">
        <f t="shared" si="14"/>
        <v>-1.89E-2</v>
      </c>
    </row>
    <row r="292" spans="17:20" x14ac:dyDescent="0.25">
      <c r="Q292" s="15">
        <v>2.9</v>
      </c>
      <c r="R292" s="16">
        <f t="shared" si="12"/>
        <v>5.8</v>
      </c>
      <c r="S292" s="16">
        <f t="shared" si="13"/>
        <v>5.5023220056407229E-4</v>
      </c>
      <c r="T292" s="16">
        <f t="shared" si="14"/>
        <v>-1.9E-2</v>
      </c>
    </row>
    <row r="293" spans="17:20" x14ac:dyDescent="0.25">
      <c r="Q293" s="15">
        <v>2.91</v>
      </c>
      <c r="R293" s="16">
        <f t="shared" si="12"/>
        <v>5.82</v>
      </c>
      <c r="S293" s="16">
        <f t="shared" si="13"/>
        <v>5.4475729869189857E-4</v>
      </c>
      <c r="T293" s="16">
        <f t="shared" si="14"/>
        <v>-1.9100000000000002E-2</v>
      </c>
    </row>
    <row r="294" spans="17:20" x14ac:dyDescent="0.25">
      <c r="Q294" s="15">
        <v>2.92</v>
      </c>
      <c r="R294" s="16">
        <f t="shared" si="12"/>
        <v>5.84</v>
      </c>
      <c r="S294" s="16">
        <f t="shared" si="13"/>
        <v>5.3933687300356024E-4</v>
      </c>
      <c r="T294" s="16">
        <f t="shared" si="14"/>
        <v>-1.9199999999999998E-2</v>
      </c>
    </row>
    <row r="295" spans="17:20" x14ac:dyDescent="0.25">
      <c r="Q295" s="15">
        <v>2.93</v>
      </c>
      <c r="R295" s="16">
        <f t="shared" si="12"/>
        <v>5.86</v>
      </c>
      <c r="S295" s="16">
        <f t="shared" si="13"/>
        <v>5.3397038145197085E-4</v>
      </c>
      <c r="T295" s="16">
        <f t="shared" si="14"/>
        <v>-1.9300000000000001E-2</v>
      </c>
    </row>
    <row r="296" spans="17:20" x14ac:dyDescent="0.25">
      <c r="Q296" s="15">
        <v>2.94</v>
      </c>
      <c r="R296" s="16">
        <f t="shared" si="12"/>
        <v>5.88</v>
      </c>
      <c r="S296" s="16">
        <f t="shared" si="13"/>
        <v>5.2865728738350369E-4</v>
      </c>
      <c r="T296" s="16">
        <f t="shared" si="14"/>
        <v>-1.9400000000000001E-2</v>
      </c>
    </row>
    <row r="297" spans="17:20" x14ac:dyDescent="0.25">
      <c r="Q297" s="15">
        <v>2.95</v>
      </c>
      <c r="R297" s="16">
        <f t="shared" si="12"/>
        <v>5.9</v>
      </c>
      <c r="S297" s="16">
        <f t="shared" si="13"/>
        <v>5.2339705948432381E-4</v>
      </c>
      <c r="T297" s="16">
        <f t="shared" si="14"/>
        <v>-1.9500000000000003E-2</v>
      </c>
    </row>
    <row r="298" spans="17:20" x14ac:dyDescent="0.25">
      <c r="Q298" s="15">
        <v>2.96</v>
      </c>
      <c r="R298" s="16">
        <f t="shared" si="12"/>
        <v>5.92</v>
      </c>
      <c r="S298" s="16">
        <f t="shared" si="13"/>
        <v>5.1818917172725834E-4</v>
      </c>
      <c r="T298" s="16">
        <f t="shared" si="14"/>
        <v>-1.9599999999999999E-2</v>
      </c>
    </row>
    <row r="299" spans="17:20" x14ac:dyDescent="0.25">
      <c r="Q299" s="15">
        <v>2.97</v>
      </c>
      <c r="R299" s="16">
        <f t="shared" si="12"/>
        <v>5.94</v>
      </c>
      <c r="S299" s="16">
        <f t="shared" si="13"/>
        <v>5.1303310331919107E-4</v>
      </c>
      <c r="T299" s="16">
        <f t="shared" si="14"/>
        <v>-1.9700000000000002E-2</v>
      </c>
    </row>
    <row r="300" spans="17:20" x14ac:dyDescent="0.25">
      <c r="Q300" s="15">
        <v>2.98</v>
      </c>
      <c r="R300" s="16">
        <f t="shared" si="12"/>
        <v>5.96</v>
      </c>
      <c r="S300" s="16">
        <f t="shared" si="13"/>
        <v>5.0792833864898499E-4</v>
      </c>
      <c r="T300" s="16">
        <f t="shared" si="14"/>
        <v>-1.9800000000000002E-2</v>
      </c>
    </row>
    <row r="301" spans="17:20" x14ac:dyDescent="0.25">
      <c r="Q301" s="15">
        <v>2.99</v>
      </c>
      <c r="R301" s="16">
        <f t="shared" si="12"/>
        <v>5.98</v>
      </c>
      <c r="S301" s="16">
        <f t="shared" si="13"/>
        <v>5.028743672359187E-4</v>
      </c>
      <c r="T301" s="16">
        <f t="shared" si="14"/>
        <v>-1.9900000000000001E-2</v>
      </c>
    </row>
    <row r="302" spans="17:20" x14ac:dyDescent="0.25">
      <c r="Q302" s="15">
        <v>3</v>
      </c>
      <c r="R302" s="16">
        <f t="shared" si="12"/>
        <v>6</v>
      </c>
      <c r="S302" s="16">
        <f t="shared" si="13"/>
        <v>4.978706836786395E-4</v>
      </c>
      <c r="T302" s="16">
        <f t="shared" si="14"/>
        <v>-0.02</v>
      </c>
    </row>
    <row r="303" spans="17:20" x14ac:dyDescent="0.25">
      <c r="Q303" s="15">
        <v>3.01</v>
      </c>
      <c r="R303" s="16">
        <f t="shared" si="12"/>
        <v>6.02</v>
      </c>
      <c r="S303" s="16">
        <f t="shared" si="13"/>
        <v>4.9291678760462175E-4</v>
      </c>
      <c r="T303" s="16">
        <f t="shared" si="14"/>
        <v>-2.01E-2</v>
      </c>
    </row>
    <row r="304" spans="17:20" x14ac:dyDescent="0.25">
      <c r="Q304" s="15">
        <v>3.02</v>
      </c>
      <c r="R304" s="16">
        <f t="shared" si="12"/>
        <v>6.04</v>
      </c>
      <c r="S304" s="16">
        <f t="shared" si="13"/>
        <v>4.8801218362012964E-4</v>
      </c>
      <c r="T304" s="16">
        <f t="shared" si="14"/>
        <v>-2.0199999999999999E-2</v>
      </c>
    </row>
    <row r="305" spans="17:20" x14ac:dyDescent="0.25">
      <c r="Q305" s="15">
        <v>3.03</v>
      </c>
      <c r="R305" s="16">
        <f t="shared" si="12"/>
        <v>6.06</v>
      </c>
      <c r="S305" s="16">
        <f t="shared" si="13"/>
        <v>4.8315638126067792E-4</v>
      </c>
      <c r="T305" s="16">
        <f t="shared" si="14"/>
        <v>-2.0299999999999999E-2</v>
      </c>
    </row>
    <row r="306" spans="17:20" x14ac:dyDescent="0.25">
      <c r="Q306" s="15">
        <v>3.04</v>
      </c>
      <c r="R306" s="16">
        <f t="shared" si="12"/>
        <v>6.08</v>
      </c>
      <c r="S306" s="16">
        <f t="shared" si="13"/>
        <v>4.7834889494198371E-4</v>
      </c>
      <c r="T306" s="16">
        <f t="shared" si="14"/>
        <v>-2.0400000000000001E-2</v>
      </c>
    </row>
    <row r="307" spans="17:20" x14ac:dyDescent="0.25">
      <c r="Q307" s="15">
        <v>3.05</v>
      </c>
      <c r="R307" s="16">
        <f t="shared" si="12"/>
        <v>6.1</v>
      </c>
      <c r="S307" s="16">
        <f t="shared" si="13"/>
        <v>4.7358924391140931E-4</v>
      </c>
      <c r="T307" s="16">
        <f t="shared" si="14"/>
        <v>-2.0499999999999997E-2</v>
      </c>
    </row>
    <row r="308" spans="17:20" x14ac:dyDescent="0.25">
      <c r="Q308" s="15">
        <v>3.06</v>
      </c>
      <c r="R308" s="16">
        <f t="shared" si="12"/>
        <v>6.12</v>
      </c>
      <c r="S308" s="16">
        <f t="shared" si="13"/>
        <v>4.6887695219988487E-4</v>
      </c>
      <c r="T308" s="16">
        <f t="shared" si="14"/>
        <v>-2.06E-2</v>
      </c>
    </row>
    <row r="309" spans="17:20" x14ac:dyDescent="0.25">
      <c r="Q309" s="15">
        <v>3.07</v>
      </c>
      <c r="R309" s="16">
        <f t="shared" si="12"/>
        <v>6.14</v>
      </c>
      <c r="S309" s="16">
        <f t="shared" si="13"/>
        <v>4.6421154857431273E-4</v>
      </c>
      <c r="T309" s="16">
        <f t="shared" si="14"/>
        <v>-2.07E-2</v>
      </c>
    </row>
    <row r="310" spans="17:20" x14ac:dyDescent="0.25">
      <c r="Q310" s="15">
        <v>3.08</v>
      </c>
      <c r="R310" s="16">
        <f t="shared" si="12"/>
        <v>6.16</v>
      </c>
      <c r="S310" s="16">
        <f t="shared" si="13"/>
        <v>4.5959256649044205E-4</v>
      </c>
      <c r="T310" s="16">
        <f t="shared" si="14"/>
        <v>-2.0800000000000003E-2</v>
      </c>
    </row>
    <row r="311" spans="17:20" x14ac:dyDescent="0.25">
      <c r="Q311" s="15">
        <v>3.09</v>
      </c>
      <c r="R311" s="16">
        <f t="shared" si="12"/>
        <v>6.18</v>
      </c>
      <c r="S311" s="16">
        <f t="shared" si="13"/>
        <v>4.5501954404621571E-4</v>
      </c>
      <c r="T311" s="16">
        <f t="shared" si="14"/>
        <v>-2.0899999999999998E-2</v>
      </c>
    </row>
    <row r="312" spans="17:20" x14ac:dyDescent="0.25">
      <c r="Q312" s="15">
        <v>3.1</v>
      </c>
      <c r="R312" s="16">
        <f t="shared" si="12"/>
        <v>6.2</v>
      </c>
      <c r="S312" s="16">
        <f t="shared" si="13"/>
        <v>4.50492023935578E-4</v>
      </c>
      <c r="T312" s="16">
        <f t="shared" si="14"/>
        <v>-2.1000000000000001E-2</v>
      </c>
    </row>
    <row r="313" spans="17:20" x14ac:dyDescent="0.25">
      <c r="Q313" s="15">
        <v>3.11</v>
      </c>
      <c r="R313" s="16">
        <f t="shared" si="12"/>
        <v>6.22</v>
      </c>
      <c r="S313" s="16">
        <f t="shared" si="13"/>
        <v>4.4600955340274537E-4</v>
      </c>
      <c r="T313" s="16">
        <f t="shared" si="14"/>
        <v>-2.1100000000000001E-2</v>
      </c>
    </row>
    <row r="314" spans="17:20" x14ac:dyDescent="0.25">
      <c r="Q314" s="15">
        <v>3.12</v>
      </c>
      <c r="R314" s="16">
        <f t="shared" si="12"/>
        <v>6.24</v>
      </c>
      <c r="S314" s="16">
        <f t="shared" si="13"/>
        <v>4.4157168419692864E-4</v>
      </c>
      <c r="T314" s="16">
        <f t="shared" si="14"/>
        <v>-2.12E-2</v>
      </c>
    </row>
    <row r="315" spans="17:20" x14ac:dyDescent="0.25">
      <c r="Q315" s="15">
        <v>3.13</v>
      </c>
      <c r="R315" s="16">
        <f t="shared" si="12"/>
        <v>6.26</v>
      </c>
      <c r="S315" s="16">
        <f t="shared" si="13"/>
        <v>4.3717797252750944E-4</v>
      </c>
      <c r="T315" s="16">
        <f t="shared" si="14"/>
        <v>-2.1299999999999999E-2</v>
      </c>
    </row>
    <row r="316" spans="17:20" x14ac:dyDescent="0.25">
      <c r="Q316" s="15">
        <v>3.14</v>
      </c>
      <c r="R316" s="16">
        <f t="shared" si="12"/>
        <v>6.28</v>
      </c>
      <c r="S316" s="16">
        <f t="shared" si="13"/>
        <v>4.3282797901965896E-4</v>
      </c>
      <c r="T316" s="16">
        <f t="shared" si="14"/>
        <v>-2.1400000000000002E-2</v>
      </c>
    </row>
    <row r="317" spans="17:20" x14ac:dyDescent="0.25">
      <c r="Q317" s="15">
        <v>3.15</v>
      </c>
      <c r="R317" s="16">
        <f t="shared" si="12"/>
        <v>6.3</v>
      </c>
      <c r="S317" s="16">
        <f t="shared" si="13"/>
        <v>4.2852126867040186E-4</v>
      </c>
      <c r="T317" s="16">
        <f t="shared" si="14"/>
        <v>-2.1499999999999998E-2</v>
      </c>
    </row>
    <row r="318" spans="17:20" x14ac:dyDescent="0.25">
      <c r="Q318" s="15">
        <v>3.16</v>
      </c>
      <c r="R318" s="16">
        <f t="shared" si="12"/>
        <v>6.32</v>
      </c>
      <c r="S318" s="16">
        <f t="shared" si="13"/>
        <v>4.2425741080511387E-4</v>
      </c>
      <c r="T318" s="16">
        <f t="shared" si="14"/>
        <v>-2.1600000000000001E-2</v>
      </c>
    </row>
    <row r="319" spans="17:20" x14ac:dyDescent="0.25">
      <c r="Q319" s="15">
        <v>3.17</v>
      </c>
      <c r="R319" s="16">
        <f t="shared" si="12"/>
        <v>6.34</v>
      </c>
      <c r="S319" s="16">
        <f t="shared" si="13"/>
        <v>4.2003597903445553E-4</v>
      </c>
      <c r="T319" s="16">
        <f t="shared" si="14"/>
        <v>-2.1700000000000001E-2</v>
      </c>
    </row>
    <row r="320" spans="17:20" x14ac:dyDescent="0.25">
      <c r="Q320" s="15">
        <v>3.18</v>
      </c>
      <c r="R320" s="16">
        <f t="shared" si="12"/>
        <v>6.36</v>
      </c>
      <c r="S320" s="16">
        <f t="shared" si="13"/>
        <v>4.1585655121173162E-4</v>
      </c>
      <c r="T320" s="16">
        <f t="shared" si="14"/>
        <v>-2.1800000000000003E-2</v>
      </c>
    </row>
    <row r="321" spans="17:20" x14ac:dyDescent="0.25">
      <c r="Q321" s="15">
        <v>3.19</v>
      </c>
      <c r="R321" s="16">
        <f t="shared" si="12"/>
        <v>6.38</v>
      </c>
      <c r="S321" s="16">
        <f t="shared" si="13"/>
        <v>4.1171870939067743E-4</v>
      </c>
      <c r="T321" s="16">
        <f t="shared" si="14"/>
        <v>-2.1899999999999999E-2</v>
      </c>
    </row>
    <row r="322" spans="17:20" x14ac:dyDescent="0.25">
      <c r="Q322" s="15">
        <v>3.2</v>
      </c>
      <c r="R322" s="16">
        <f t="shared" si="12"/>
        <v>6.4</v>
      </c>
      <c r="S322" s="16">
        <f t="shared" si="13"/>
        <v>4.076220397836621E-4</v>
      </c>
      <c r="T322" s="16">
        <f t="shared" si="14"/>
        <v>-2.2000000000000002E-2</v>
      </c>
    </row>
    <row r="323" spans="17:20" x14ac:dyDescent="0.25">
      <c r="Q323" s="15">
        <v>3.21</v>
      </c>
      <c r="R323" s="16">
        <f t="shared" ref="R323:R386" si="15">Q323*$B$20</f>
        <v>6.42</v>
      </c>
      <c r="S323" s="16">
        <f t="shared" ref="S323:S386" si="16">($B$17/$B$18)*(EXP(-R323/$B$20))</f>
        <v>4.0356613272031147E-4</v>
      </c>
      <c r="T323" s="16">
        <f t="shared" ref="T323:T386" si="17">($B$17/$B$18)*(1-(R323/$B$20))</f>
        <v>-2.2100000000000002E-2</v>
      </c>
    </row>
    <row r="324" spans="17:20" x14ac:dyDescent="0.25">
      <c r="Q324" s="15">
        <v>3.22</v>
      </c>
      <c r="R324" s="16">
        <f t="shared" si="15"/>
        <v>6.44</v>
      </c>
      <c r="S324" s="16">
        <f t="shared" si="16"/>
        <v>3.9955058260653895E-4</v>
      </c>
      <c r="T324" s="16">
        <f t="shared" si="17"/>
        <v>-2.2200000000000001E-2</v>
      </c>
    </row>
    <row r="325" spans="17:20" x14ac:dyDescent="0.25">
      <c r="Q325" s="15">
        <v>3.23</v>
      </c>
      <c r="R325" s="16">
        <f t="shared" si="15"/>
        <v>6.46</v>
      </c>
      <c r="S325" s="16">
        <f t="shared" si="16"/>
        <v>3.9557498788398728E-4</v>
      </c>
      <c r="T325" s="16">
        <f t="shared" si="17"/>
        <v>-2.23E-2</v>
      </c>
    </row>
    <row r="326" spans="17:20" x14ac:dyDescent="0.25">
      <c r="Q326" s="15">
        <v>3.24</v>
      </c>
      <c r="R326" s="16">
        <f t="shared" si="15"/>
        <v>6.48</v>
      </c>
      <c r="S326" s="16">
        <f t="shared" si="16"/>
        <v>3.9163895098987065E-4</v>
      </c>
      <c r="T326" s="16">
        <f t="shared" si="17"/>
        <v>-2.2400000000000003E-2</v>
      </c>
    </row>
    <row r="327" spans="17:20" x14ac:dyDescent="0.25">
      <c r="Q327" s="15">
        <v>3.25</v>
      </c>
      <c r="R327" s="16">
        <f t="shared" si="15"/>
        <v>6.5</v>
      </c>
      <c r="S327" s="16">
        <f t="shared" si="16"/>
        <v>3.8774207831722012E-4</v>
      </c>
      <c r="T327" s="16">
        <f t="shared" si="17"/>
        <v>-2.2499999999999999E-2</v>
      </c>
    </row>
    <row r="328" spans="17:20" x14ac:dyDescent="0.25">
      <c r="Q328" s="15">
        <v>3.26</v>
      </c>
      <c r="R328" s="16">
        <f t="shared" si="15"/>
        <v>6.52</v>
      </c>
      <c r="S328" s="16">
        <f t="shared" si="16"/>
        <v>3.8388398017552078E-4</v>
      </c>
      <c r="T328" s="16">
        <f t="shared" si="17"/>
        <v>-2.2599999999999999E-2</v>
      </c>
    </row>
    <row r="329" spans="17:20" x14ac:dyDescent="0.25">
      <c r="Q329" s="15">
        <v>3.27</v>
      </c>
      <c r="R329" s="16">
        <f t="shared" si="15"/>
        <v>6.54</v>
      </c>
      <c r="S329" s="16">
        <f t="shared" si="16"/>
        <v>3.8006427075174313E-4</v>
      </c>
      <c r="T329" s="16">
        <f t="shared" si="17"/>
        <v>-2.2700000000000001E-2</v>
      </c>
    </row>
    <row r="330" spans="17:20" x14ac:dyDescent="0.25">
      <c r="Q330" s="15">
        <v>3.28</v>
      </c>
      <c r="R330" s="16">
        <f t="shared" si="15"/>
        <v>6.56</v>
      </c>
      <c r="S330" s="16">
        <f t="shared" si="16"/>
        <v>3.7628256807176224E-4</v>
      </c>
      <c r="T330" s="16">
        <f t="shared" si="17"/>
        <v>-2.2799999999999997E-2</v>
      </c>
    </row>
    <row r="331" spans="17:20" x14ac:dyDescent="0.25">
      <c r="Q331" s="15">
        <v>3.29</v>
      </c>
      <c r="R331" s="16">
        <f t="shared" si="15"/>
        <v>6.58</v>
      </c>
      <c r="S331" s="16">
        <f t="shared" si="16"/>
        <v>3.7253849396215807E-4</v>
      </c>
      <c r="T331" s="16">
        <f t="shared" si="17"/>
        <v>-2.29E-2</v>
      </c>
    </row>
    <row r="332" spans="17:20" x14ac:dyDescent="0.25">
      <c r="Q332" s="15">
        <v>3.3</v>
      </c>
      <c r="R332" s="16">
        <f t="shared" si="15"/>
        <v>6.6</v>
      </c>
      <c r="S332" s="16">
        <f t="shared" si="16"/>
        <v>3.6883167401240017E-4</v>
      </c>
      <c r="T332" s="16">
        <f t="shared" si="17"/>
        <v>-2.3E-2</v>
      </c>
    </row>
    <row r="333" spans="17:20" x14ac:dyDescent="0.25">
      <c r="Q333" s="15">
        <v>3.31</v>
      </c>
      <c r="R333" s="16">
        <f t="shared" si="15"/>
        <v>6.62</v>
      </c>
      <c r="S333" s="16">
        <f t="shared" si="16"/>
        <v>3.6516173753740406E-4</v>
      </c>
      <c r="T333" s="16">
        <f t="shared" si="17"/>
        <v>-2.3100000000000002E-2</v>
      </c>
    </row>
    <row r="334" spans="17:20" x14ac:dyDescent="0.25">
      <c r="Q334" s="15">
        <v>3.32</v>
      </c>
      <c r="R334" s="16">
        <f t="shared" si="15"/>
        <v>6.64</v>
      </c>
      <c r="S334" s="16">
        <f t="shared" si="16"/>
        <v>3.6152831754046426E-4</v>
      </c>
      <c r="T334" s="16">
        <f t="shared" si="17"/>
        <v>-2.3199999999999998E-2</v>
      </c>
    </row>
    <row r="335" spans="17:20" x14ac:dyDescent="0.25">
      <c r="Q335" s="15">
        <v>3.33</v>
      </c>
      <c r="R335" s="16">
        <f t="shared" si="15"/>
        <v>6.66</v>
      </c>
      <c r="S335" s="16">
        <f t="shared" si="16"/>
        <v>3.5793105067655299E-4</v>
      </c>
      <c r="T335" s="16">
        <f t="shared" si="17"/>
        <v>-2.3300000000000001E-2</v>
      </c>
    </row>
    <row r="336" spans="17:20" x14ac:dyDescent="0.25">
      <c r="Q336" s="15">
        <v>3.34</v>
      </c>
      <c r="R336" s="16">
        <f t="shared" si="15"/>
        <v>6.68</v>
      </c>
      <c r="S336" s="16">
        <f t="shared" si="16"/>
        <v>3.5436957721598643E-4</v>
      </c>
      <c r="T336" s="16">
        <f t="shared" si="17"/>
        <v>-2.3400000000000001E-2</v>
      </c>
    </row>
    <row r="337" spans="17:20" x14ac:dyDescent="0.25">
      <c r="Q337" s="15">
        <v>3.35</v>
      </c>
      <c r="R337" s="16">
        <f t="shared" si="15"/>
        <v>6.7</v>
      </c>
      <c r="S337" s="16">
        <f t="shared" si="16"/>
        <v>3.5084354100845027E-4</v>
      </c>
      <c r="T337" s="16">
        <f t="shared" si="17"/>
        <v>-2.35E-2</v>
      </c>
    </row>
    <row r="338" spans="17:20" x14ac:dyDescent="0.25">
      <c r="Q338" s="15">
        <v>3.36</v>
      </c>
      <c r="R338" s="16">
        <f t="shared" si="15"/>
        <v>6.72</v>
      </c>
      <c r="S338" s="16">
        <f t="shared" si="16"/>
        <v>3.4735258944738564E-4</v>
      </c>
      <c r="T338" s="16">
        <f t="shared" si="17"/>
        <v>-2.3599999999999999E-2</v>
      </c>
    </row>
    <row r="339" spans="17:20" x14ac:dyDescent="0.25">
      <c r="Q339" s="15">
        <v>3.37</v>
      </c>
      <c r="R339" s="16">
        <f t="shared" si="15"/>
        <v>6.74</v>
      </c>
      <c r="S339" s="16">
        <f t="shared" si="16"/>
        <v>3.438963734347271E-4</v>
      </c>
      <c r="T339" s="16">
        <f t="shared" si="17"/>
        <v>-2.3700000000000002E-2</v>
      </c>
    </row>
    <row r="340" spans="17:20" x14ac:dyDescent="0.25">
      <c r="Q340" s="15">
        <v>3.38</v>
      </c>
      <c r="R340" s="16">
        <f t="shared" si="15"/>
        <v>6.76</v>
      </c>
      <c r="S340" s="16">
        <f t="shared" si="16"/>
        <v>3.4047454734599346E-4</v>
      </c>
      <c r="T340" s="16">
        <f t="shared" si="17"/>
        <v>-2.3799999999999998E-2</v>
      </c>
    </row>
    <row r="341" spans="17:20" x14ac:dyDescent="0.25">
      <c r="Q341" s="15">
        <v>3.39</v>
      </c>
      <c r="R341" s="16">
        <f t="shared" si="15"/>
        <v>6.78</v>
      </c>
      <c r="S341" s="16">
        <f t="shared" si="16"/>
        <v>3.3708676899572398E-4</v>
      </c>
      <c r="T341" s="16">
        <f t="shared" si="17"/>
        <v>-2.3900000000000001E-2</v>
      </c>
    </row>
    <row r="342" spans="17:20" x14ac:dyDescent="0.25">
      <c r="Q342" s="15">
        <v>3.4</v>
      </c>
      <c r="R342" s="16">
        <f t="shared" si="15"/>
        <v>6.8</v>
      </c>
      <c r="S342" s="16">
        <f t="shared" si="16"/>
        <v>3.3373269960326079E-4</v>
      </c>
      <c r="T342" s="16">
        <f t="shared" si="17"/>
        <v>-2.4E-2</v>
      </c>
    </row>
    <row r="343" spans="17:20" x14ac:dyDescent="0.25">
      <c r="Q343" s="15">
        <v>3.41</v>
      </c>
      <c r="R343" s="16">
        <f t="shared" si="15"/>
        <v>6.82</v>
      </c>
      <c r="S343" s="16">
        <f t="shared" si="16"/>
        <v>3.3041200375886934E-4</v>
      </c>
      <c r="T343" s="16">
        <f t="shared" si="17"/>
        <v>-2.4100000000000003E-2</v>
      </c>
    </row>
    <row r="344" spans="17:20" x14ac:dyDescent="0.25">
      <c r="Q344" s="15">
        <v>3.42</v>
      </c>
      <c r="R344" s="16">
        <f t="shared" si="15"/>
        <v>6.84</v>
      </c>
      <c r="S344" s="16">
        <f t="shared" si="16"/>
        <v>3.2712434939019818E-4</v>
      </c>
      <c r="T344" s="16">
        <f t="shared" si="17"/>
        <v>-2.4199999999999999E-2</v>
      </c>
    </row>
    <row r="345" spans="17:20" x14ac:dyDescent="0.25">
      <c r="Q345" s="15">
        <v>3.43</v>
      </c>
      <c r="R345" s="16">
        <f t="shared" si="15"/>
        <v>6.86</v>
      </c>
      <c r="S345" s="16">
        <f t="shared" si="16"/>
        <v>3.2386940772907041E-4</v>
      </c>
      <c r="T345" s="16">
        <f t="shared" si="17"/>
        <v>-2.4300000000000002E-2</v>
      </c>
    </row>
    <row r="346" spans="17:20" x14ac:dyDescent="0.25">
      <c r="Q346" s="15">
        <v>3.44</v>
      </c>
      <c r="R346" s="16">
        <f t="shared" si="15"/>
        <v>6.88</v>
      </c>
      <c r="S346" s="16">
        <f t="shared" si="16"/>
        <v>3.2064685327860772E-4</v>
      </c>
      <c r="T346" s="16">
        <f t="shared" si="17"/>
        <v>-2.4400000000000002E-2</v>
      </c>
    </row>
    <row r="347" spans="17:20" x14ac:dyDescent="0.25">
      <c r="Q347" s="15">
        <v>3.45</v>
      </c>
      <c r="R347" s="16">
        <f t="shared" si="15"/>
        <v>6.9</v>
      </c>
      <c r="S347" s="16">
        <f t="shared" si="16"/>
        <v>3.1745636378067939E-4</v>
      </c>
      <c r="T347" s="16">
        <f t="shared" si="17"/>
        <v>-2.4500000000000001E-2</v>
      </c>
    </row>
    <row r="348" spans="17:20" x14ac:dyDescent="0.25">
      <c r="Q348" s="15">
        <v>3.46</v>
      </c>
      <c r="R348" s="16">
        <f t="shared" si="15"/>
        <v>6.92</v>
      </c>
      <c r="S348" s="16">
        <f t="shared" si="16"/>
        <v>3.1429762018367709E-4</v>
      </c>
      <c r="T348" s="16">
        <f t="shared" si="17"/>
        <v>-2.46E-2</v>
      </c>
    </row>
    <row r="349" spans="17:20" x14ac:dyDescent="0.25">
      <c r="Q349" s="15">
        <v>3.47</v>
      </c>
      <c r="R349" s="16">
        <f t="shared" si="15"/>
        <v>6.94</v>
      </c>
      <c r="S349" s="16">
        <f t="shared" si="16"/>
        <v>3.1117030661060858E-4</v>
      </c>
      <c r="T349" s="16">
        <f t="shared" si="17"/>
        <v>-2.4700000000000003E-2</v>
      </c>
    </row>
    <row r="350" spans="17:20" x14ac:dyDescent="0.25">
      <c r="Q350" s="15">
        <v>3.48</v>
      </c>
      <c r="R350" s="16">
        <f t="shared" si="15"/>
        <v>6.96</v>
      </c>
      <c r="S350" s="16">
        <f t="shared" si="16"/>
        <v>3.0807411032751078E-4</v>
      </c>
      <c r="T350" s="16">
        <f t="shared" si="17"/>
        <v>-2.4799999999999999E-2</v>
      </c>
    </row>
    <row r="351" spans="17:20" x14ac:dyDescent="0.25">
      <c r="Q351" s="15">
        <v>3.49</v>
      </c>
      <c r="R351" s="16">
        <f t="shared" si="15"/>
        <v>6.98</v>
      </c>
      <c r="S351" s="16">
        <f t="shared" si="16"/>
        <v>3.0500872171217484E-4</v>
      </c>
      <c r="T351" s="16">
        <f t="shared" si="17"/>
        <v>-2.4900000000000002E-2</v>
      </c>
    </row>
    <row r="352" spans="17:20" x14ac:dyDescent="0.25">
      <c r="Q352" s="15">
        <v>3.5</v>
      </c>
      <c r="R352" s="16">
        <f t="shared" si="15"/>
        <v>7</v>
      </c>
      <c r="S352" s="16">
        <f t="shared" si="16"/>
        <v>3.0197383422318503E-4</v>
      </c>
      <c r="T352" s="16">
        <f t="shared" si="17"/>
        <v>-2.5000000000000001E-2</v>
      </c>
    </row>
    <row r="353" spans="17:20" x14ac:dyDescent="0.25">
      <c r="Q353" s="15">
        <v>3.51</v>
      </c>
      <c r="R353" s="16">
        <f t="shared" si="15"/>
        <v>7.02</v>
      </c>
      <c r="S353" s="16">
        <f t="shared" si="16"/>
        <v>2.9896914436926324E-4</v>
      </c>
      <c r="T353" s="16">
        <f t="shared" si="17"/>
        <v>-2.5099999999999997E-2</v>
      </c>
    </row>
    <row r="354" spans="17:20" x14ac:dyDescent="0.25">
      <c r="Q354" s="15">
        <v>3.52</v>
      </c>
      <c r="R354" s="16">
        <f t="shared" si="15"/>
        <v>7.04</v>
      </c>
      <c r="S354" s="16">
        <f t="shared" si="16"/>
        <v>2.9599435167891998E-4</v>
      </c>
      <c r="T354" s="16">
        <f t="shared" si="17"/>
        <v>-2.52E-2</v>
      </c>
    </row>
    <row r="355" spans="17:20" x14ac:dyDescent="0.25">
      <c r="Q355" s="15">
        <v>3.53</v>
      </c>
      <c r="R355" s="16">
        <f t="shared" si="15"/>
        <v>7.06</v>
      </c>
      <c r="S355" s="16">
        <f t="shared" si="16"/>
        <v>2.9304915867040758E-4</v>
      </c>
      <c r="T355" s="16">
        <f t="shared" si="17"/>
        <v>-2.53E-2</v>
      </c>
    </row>
    <row r="356" spans="17:20" x14ac:dyDescent="0.25">
      <c r="Q356" s="15">
        <v>3.54</v>
      </c>
      <c r="R356" s="16">
        <f t="shared" si="15"/>
        <v>7.08</v>
      </c>
      <c r="S356" s="16">
        <f t="shared" si="16"/>
        <v>2.9013327082197052E-4</v>
      </c>
      <c r="T356" s="16">
        <f t="shared" si="17"/>
        <v>-2.5400000000000002E-2</v>
      </c>
    </row>
    <row r="357" spans="17:20" x14ac:dyDescent="0.25">
      <c r="Q357" s="15">
        <v>3.55</v>
      </c>
      <c r="R357" s="16">
        <f t="shared" si="15"/>
        <v>7.1</v>
      </c>
      <c r="S357" s="16">
        <f t="shared" si="16"/>
        <v>2.8724639654239436E-4</v>
      </c>
      <c r="T357" s="16">
        <f t="shared" si="17"/>
        <v>-2.5499999999999998E-2</v>
      </c>
    </row>
    <row r="358" spans="17:20" x14ac:dyDescent="0.25">
      <c r="Q358" s="15">
        <v>3.56</v>
      </c>
      <c r="R358" s="16">
        <f t="shared" si="15"/>
        <v>7.12</v>
      </c>
      <c r="S358" s="16">
        <f t="shared" si="16"/>
        <v>2.8438824714184508E-4</v>
      </c>
      <c r="T358" s="16">
        <f t="shared" si="17"/>
        <v>-2.5600000000000001E-2</v>
      </c>
    </row>
    <row r="359" spans="17:20" x14ac:dyDescent="0.25">
      <c r="Q359" s="15">
        <v>3.57</v>
      </c>
      <c r="R359" s="16">
        <f t="shared" si="15"/>
        <v>7.14</v>
      </c>
      <c r="S359" s="16">
        <f t="shared" si="16"/>
        <v>2.8155853680300109E-4</v>
      </c>
      <c r="T359" s="16">
        <f t="shared" si="17"/>
        <v>-2.5700000000000001E-2</v>
      </c>
    </row>
    <row r="360" spans="17:20" x14ac:dyDescent="0.25">
      <c r="Q360" s="15">
        <v>3.58</v>
      </c>
      <c r="R360" s="16">
        <f t="shared" si="15"/>
        <v>7.16</v>
      </c>
      <c r="S360" s="16">
        <f t="shared" si="16"/>
        <v>2.7875698255247017E-4</v>
      </c>
      <c r="T360" s="16">
        <f t="shared" si="17"/>
        <v>-2.58E-2</v>
      </c>
    </row>
    <row r="361" spans="17:20" x14ac:dyDescent="0.25">
      <c r="Q361" s="15">
        <v>3.59</v>
      </c>
      <c r="R361" s="16">
        <f t="shared" si="15"/>
        <v>7.18</v>
      </c>
      <c r="S361" s="16">
        <f t="shared" si="16"/>
        <v>2.7598330423249287E-4</v>
      </c>
      <c r="T361" s="16">
        <f t="shared" si="17"/>
        <v>-2.5899999999999999E-2</v>
      </c>
    </row>
    <row r="362" spans="17:20" x14ac:dyDescent="0.25">
      <c r="Q362" s="15">
        <v>3.6</v>
      </c>
      <c r="R362" s="16">
        <f t="shared" si="15"/>
        <v>7.2</v>
      </c>
      <c r="S362" s="16">
        <f t="shared" si="16"/>
        <v>2.7323722447292561E-4</v>
      </c>
      <c r="T362" s="16">
        <f t="shared" si="17"/>
        <v>-2.6000000000000002E-2</v>
      </c>
    </row>
    <row r="363" spans="17:20" x14ac:dyDescent="0.25">
      <c r="Q363" s="15">
        <v>3.61</v>
      </c>
      <c r="R363" s="16">
        <f t="shared" si="15"/>
        <v>7.22</v>
      </c>
      <c r="S363" s="16">
        <f t="shared" si="16"/>
        <v>2.7051846866350419E-4</v>
      </c>
      <c r="T363" s="16">
        <f t="shared" si="17"/>
        <v>-2.6099999999999998E-2</v>
      </c>
    </row>
    <row r="364" spans="17:20" x14ac:dyDescent="0.25">
      <c r="Q364" s="15">
        <v>3.62</v>
      </c>
      <c r="R364" s="16">
        <f t="shared" si="15"/>
        <v>7.24</v>
      </c>
      <c r="S364" s="16">
        <f t="shared" si="16"/>
        <v>2.6782676492638176E-4</v>
      </c>
      <c r="T364" s="16">
        <f t="shared" si="17"/>
        <v>-2.6200000000000001E-2</v>
      </c>
    </row>
    <row r="365" spans="17:20" x14ac:dyDescent="0.25">
      <c r="Q365" s="15">
        <v>3.63</v>
      </c>
      <c r="R365" s="16">
        <f t="shared" si="15"/>
        <v>7.26</v>
      </c>
      <c r="S365" s="16">
        <f t="shared" si="16"/>
        <v>2.6516184408894179E-4</v>
      </c>
      <c r="T365" s="16">
        <f t="shared" si="17"/>
        <v>-2.63E-2</v>
      </c>
    </row>
    <row r="366" spans="17:20" x14ac:dyDescent="0.25">
      <c r="Q366" s="15">
        <v>3.64</v>
      </c>
      <c r="R366" s="16">
        <f t="shared" si="15"/>
        <v>7.28</v>
      </c>
      <c r="S366" s="16">
        <f t="shared" si="16"/>
        <v>2.6252343965687961E-4</v>
      </c>
      <c r="T366" s="16">
        <f t="shared" si="17"/>
        <v>-2.6400000000000003E-2</v>
      </c>
    </row>
    <row r="367" spans="17:20" x14ac:dyDescent="0.25">
      <c r="Q367" s="15">
        <v>3.65</v>
      </c>
      <c r="R367" s="16">
        <f t="shared" si="15"/>
        <v>7.3</v>
      </c>
      <c r="S367" s="16">
        <f t="shared" si="16"/>
        <v>2.5991128778755348E-4</v>
      </c>
      <c r="T367" s="16">
        <f t="shared" si="17"/>
        <v>-2.6499999999999999E-2</v>
      </c>
    </row>
    <row r="368" spans="17:20" x14ac:dyDescent="0.25">
      <c r="Q368" s="15">
        <v>3.66</v>
      </c>
      <c r="R368" s="16">
        <f t="shared" si="15"/>
        <v>7.32</v>
      </c>
      <c r="S368" s="16">
        <f t="shared" si="16"/>
        <v>2.5732512726359938E-4</v>
      </c>
      <c r="T368" s="16">
        <f t="shared" si="17"/>
        <v>-2.6600000000000002E-2</v>
      </c>
    </row>
    <row r="369" spans="17:20" x14ac:dyDescent="0.25">
      <c r="Q369" s="15">
        <v>3.67</v>
      </c>
      <c r="R369" s="16">
        <f t="shared" si="15"/>
        <v>7.34</v>
      </c>
      <c r="S369" s="16">
        <f t="shared" si="16"/>
        <v>2.5476469946681014E-4</v>
      </c>
      <c r="T369" s="16">
        <f t="shared" si="17"/>
        <v>-2.6700000000000002E-2</v>
      </c>
    </row>
    <row r="370" spans="17:20" x14ac:dyDescent="0.25">
      <c r="Q370" s="15">
        <v>3.68</v>
      </c>
      <c r="R370" s="16">
        <f t="shared" si="15"/>
        <v>7.36</v>
      </c>
      <c r="S370" s="16">
        <f t="shared" si="16"/>
        <v>2.5222974835227211E-4</v>
      </c>
      <c r="T370" s="16">
        <f t="shared" si="17"/>
        <v>-2.6800000000000001E-2</v>
      </c>
    </row>
    <row r="371" spans="17:20" x14ac:dyDescent="0.25">
      <c r="Q371" s="15">
        <v>3.69</v>
      </c>
      <c r="R371" s="16">
        <f t="shared" si="15"/>
        <v>7.38</v>
      </c>
      <c r="S371" s="16">
        <f t="shared" si="16"/>
        <v>2.4972002042276156E-4</v>
      </c>
      <c r="T371" s="16">
        <f t="shared" si="17"/>
        <v>-2.69E-2</v>
      </c>
    </row>
    <row r="372" spans="17:20" x14ac:dyDescent="0.25">
      <c r="Q372" s="15">
        <v>3.7</v>
      </c>
      <c r="R372" s="16">
        <f t="shared" si="15"/>
        <v>7.4</v>
      </c>
      <c r="S372" s="16">
        <f t="shared" si="16"/>
        <v>2.4723526470339386E-4</v>
      </c>
      <c r="T372" s="16">
        <f t="shared" si="17"/>
        <v>-2.7000000000000003E-2</v>
      </c>
    </row>
    <row r="373" spans="17:20" x14ac:dyDescent="0.25">
      <c r="Q373" s="15">
        <v>3.71</v>
      </c>
      <c r="R373" s="16">
        <f t="shared" si="15"/>
        <v>7.42</v>
      </c>
      <c r="S373" s="16">
        <f t="shared" si="16"/>
        <v>2.4477523271652669E-4</v>
      </c>
      <c r="T373" s="16">
        <f t="shared" si="17"/>
        <v>-2.7099999999999999E-2</v>
      </c>
    </row>
    <row r="374" spans="17:20" x14ac:dyDescent="0.25">
      <c r="Q374" s="15">
        <v>3.72</v>
      </c>
      <c r="R374" s="16">
        <f t="shared" si="15"/>
        <v>7.44</v>
      </c>
      <c r="S374" s="16">
        <f t="shared" si="16"/>
        <v>2.4233967845691115E-4</v>
      </c>
      <c r="T374" s="16">
        <f t="shared" si="17"/>
        <v>-2.7200000000000002E-2</v>
      </c>
    </row>
    <row r="375" spans="17:20" x14ac:dyDescent="0.25">
      <c r="Q375" s="15">
        <v>3.73</v>
      </c>
      <c r="R375" s="16">
        <f t="shared" si="15"/>
        <v>7.46</v>
      </c>
      <c r="S375" s="16">
        <f t="shared" si="16"/>
        <v>2.3992835836709176E-4</v>
      </c>
      <c r="T375" s="16">
        <f t="shared" si="17"/>
        <v>-2.7300000000000001E-2</v>
      </c>
    </row>
    <row r="376" spans="17:20" x14ac:dyDescent="0.25">
      <c r="Q376" s="15">
        <v>3.74</v>
      </c>
      <c r="R376" s="16">
        <f t="shared" si="15"/>
        <v>7.48</v>
      </c>
      <c r="S376" s="16">
        <f t="shared" si="16"/>
        <v>2.3754103131304997E-4</v>
      </c>
      <c r="T376" s="16">
        <f t="shared" si="17"/>
        <v>-2.7400000000000004E-2</v>
      </c>
    </row>
    <row r="377" spans="17:20" x14ac:dyDescent="0.25">
      <c r="Q377" s="15">
        <v>3.75</v>
      </c>
      <c r="R377" s="16">
        <f t="shared" si="15"/>
        <v>7.5</v>
      </c>
      <c r="S377" s="16">
        <f t="shared" si="16"/>
        <v>2.3517745856009106E-4</v>
      </c>
      <c r="T377" s="16">
        <f t="shared" si="17"/>
        <v>-2.75E-2</v>
      </c>
    </row>
    <row r="378" spans="17:20" x14ac:dyDescent="0.25">
      <c r="Q378" s="15">
        <v>3.76</v>
      </c>
      <c r="R378" s="16">
        <f t="shared" si="15"/>
        <v>7.52</v>
      </c>
      <c r="S378" s="16">
        <f t="shared" si="16"/>
        <v>2.3283740374897011E-4</v>
      </c>
      <c r="T378" s="16">
        <f t="shared" si="17"/>
        <v>-2.76E-2</v>
      </c>
    </row>
    <row r="379" spans="17:20" x14ac:dyDescent="0.25">
      <c r="Q379" s="15">
        <v>3.77</v>
      </c>
      <c r="R379" s="16">
        <f t="shared" si="15"/>
        <v>7.54</v>
      </c>
      <c r="S379" s="16">
        <f t="shared" si="16"/>
        <v>2.3052063287225572E-4</v>
      </c>
      <c r="T379" s="16">
        <f t="shared" si="17"/>
        <v>-2.7700000000000002E-2</v>
      </c>
    </row>
    <row r="380" spans="17:20" x14ac:dyDescent="0.25">
      <c r="Q380" s="15">
        <v>3.78</v>
      </c>
      <c r="R380" s="16">
        <f t="shared" si="15"/>
        <v>7.56</v>
      </c>
      <c r="S380" s="16">
        <f t="shared" si="16"/>
        <v>2.2822691425092981E-4</v>
      </c>
      <c r="T380" s="16">
        <f t="shared" si="17"/>
        <v>-2.7799999999999998E-2</v>
      </c>
    </row>
    <row r="381" spans="17:20" x14ac:dyDescent="0.25">
      <c r="Q381" s="15">
        <v>3.79</v>
      </c>
      <c r="R381" s="16">
        <f t="shared" si="15"/>
        <v>7.58</v>
      </c>
      <c r="S381" s="16">
        <f t="shared" si="16"/>
        <v>2.2595601851121863E-4</v>
      </c>
      <c r="T381" s="16">
        <f t="shared" si="17"/>
        <v>-2.7900000000000001E-2</v>
      </c>
    </row>
    <row r="382" spans="17:20" x14ac:dyDescent="0.25">
      <c r="Q382" s="15">
        <v>3.8</v>
      </c>
      <c r="R382" s="16">
        <f t="shared" si="15"/>
        <v>7.6</v>
      </c>
      <c r="S382" s="16">
        <f t="shared" si="16"/>
        <v>2.2370771856165602E-4</v>
      </c>
      <c r="T382" s="16">
        <f t="shared" si="17"/>
        <v>-2.7999999999999997E-2</v>
      </c>
    </row>
    <row r="383" spans="17:20" x14ac:dyDescent="0.25">
      <c r="Q383" s="15">
        <v>3.81</v>
      </c>
      <c r="R383" s="16">
        <f t="shared" si="15"/>
        <v>7.62</v>
      </c>
      <c r="S383" s="16">
        <f t="shared" si="16"/>
        <v>2.2148178957037316E-4</v>
      </c>
      <c r="T383" s="16">
        <f t="shared" si="17"/>
        <v>-2.81E-2</v>
      </c>
    </row>
    <row r="384" spans="17:20" x14ac:dyDescent="0.25">
      <c r="Q384" s="15">
        <v>3.82</v>
      </c>
      <c r="R384" s="16">
        <f t="shared" si="15"/>
        <v>7.64</v>
      </c>
      <c r="S384" s="16">
        <f t="shared" si="16"/>
        <v>2.192780089426162E-4</v>
      </c>
      <c r="T384" s="16">
        <f t="shared" si="17"/>
        <v>-2.8199999999999999E-2</v>
      </c>
    </row>
    <row r="385" spans="17:20" x14ac:dyDescent="0.25">
      <c r="Q385" s="15">
        <v>3.83</v>
      </c>
      <c r="R385" s="16">
        <f t="shared" si="15"/>
        <v>7.66</v>
      </c>
      <c r="S385" s="16">
        <f t="shared" si="16"/>
        <v>2.1709615629848572E-4</v>
      </c>
      <c r="T385" s="16">
        <f t="shared" si="17"/>
        <v>-2.8300000000000002E-2</v>
      </c>
    </row>
    <row r="386" spans="17:20" x14ac:dyDescent="0.25">
      <c r="Q386" s="15">
        <v>3.84</v>
      </c>
      <c r="R386" s="16">
        <f t="shared" si="15"/>
        <v>7.68</v>
      </c>
      <c r="S386" s="16">
        <f t="shared" si="16"/>
        <v>2.1493601345089924E-4</v>
      </c>
      <c r="T386" s="16">
        <f t="shared" si="17"/>
        <v>-2.8399999999999998E-2</v>
      </c>
    </row>
    <row r="387" spans="17:20" x14ac:dyDescent="0.25">
      <c r="Q387" s="15">
        <v>3.85</v>
      </c>
      <c r="R387" s="16">
        <f t="shared" ref="R387:R450" si="18">Q387*$B$20</f>
        <v>7.7</v>
      </c>
      <c r="S387" s="16">
        <f t="shared" ref="S387:S450" si="19">($B$17/$B$18)*(EXP(-R387/$B$20))</f>
        <v>2.1279736438377169E-4</v>
      </c>
      <c r="T387" s="16">
        <f t="shared" ref="T387:T450" si="20">($B$17/$B$18)*(1-(R387/$B$20))</f>
        <v>-2.8500000000000001E-2</v>
      </c>
    </row>
    <row r="388" spans="17:20" x14ac:dyDescent="0.25">
      <c r="Q388" s="15">
        <v>3.86</v>
      </c>
      <c r="R388" s="16">
        <f t="shared" si="18"/>
        <v>7.72</v>
      </c>
      <c r="S388" s="16">
        <f t="shared" si="19"/>
        <v>2.1067999523041435E-4</v>
      </c>
      <c r="T388" s="16">
        <f t="shared" si="20"/>
        <v>-2.86E-2</v>
      </c>
    </row>
    <row r="389" spans="17:20" x14ac:dyDescent="0.25">
      <c r="Q389" s="15">
        <v>3.87</v>
      </c>
      <c r="R389" s="16">
        <f t="shared" si="18"/>
        <v>7.74</v>
      </c>
      <c r="S389" s="16">
        <f t="shared" si="19"/>
        <v>2.0858369425214715E-4</v>
      </c>
      <c r="T389" s="16">
        <f t="shared" si="20"/>
        <v>-2.8700000000000003E-2</v>
      </c>
    </row>
    <row r="390" spans="17:20" x14ac:dyDescent="0.25">
      <c r="Q390" s="15">
        <v>3.88</v>
      </c>
      <c r="R390" s="16">
        <f t="shared" si="18"/>
        <v>7.76</v>
      </c>
      <c r="S390" s="16">
        <f t="shared" si="19"/>
        <v>2.0650825181712566E-4</v>
      </c>
      <c r="T390" s="16">
        <f t="shared" si="20"/>
        <v>-2.8799999999999999E-2</v>
      </c>
    </row>
    <row r="391" spans="17:20" x14ac:dyDescent="0.25">
      <c r="Q391" s="15">
        <v>3.89</v>
      </c>
      <c r="R391" s="16">
        <f t="shared" si="18"/>
        <v>7.78</v>
      </c>
      <c r="S391" s="16">
        <f t="shared" si="19"/>
        <v>2.0445346037937652E-4</v>
      </c>
      <c r="T391" s="16">
        <f t="shared" si="20"/>
        <v>-2.8900000000000002E-2</v>
      </c>
    </row>
    <row r="392" spans="17:20" x14ac:dyDescent="0.25">
      <c r="Q392" s="15">
        <v>3.9</v>
      </c>
      <c r="R392" s="16">
        <f t="shared" si="18"/>
        <v>7.8</v>
      </c>
      <c r="S392" s="16">
        <f t="shared" si="19"/>
        <v>2.0241911445804391E-4</v>
      </c>
      <c r="T392" s="16">
        <f t="shared" si="20"/>
        <v>-2.8999999999999998E-2</v>
      </c>
    </row>
    <row r="393" spans="17:20" x14ac:dyDescent="0.25">
      <c r="Q393" s="15">
        <v>3.91</v>
      </c>
      <c r="R393" s="16">
        <f t="shared" si="18"/>
        <v>7.82</v>
      </c>
      <c r="S393" s="16">
        <f t="shared" si="19"/>
        <v>2.0040501061684016E-4</v>
      </c>
      <c r="T393" s="16">
        <f t="shared" si="20"/>
        <v>-2.9100000000000001E-2</v>
      </c>
    </row>
    <row r="394" spans="17:20" x14ac:dyDescent="0.25">
      <c r="Q394" s="15">
        <v>3.92</v>
      </c>
      <c r="R394" s="16">
        <f t="shared" si="18"/>
        <v>7.84</v>
      </c>
      <c r="S394" s="16">
        <f t="shared" si="19"/>
        <v>1.9841094744370288E-4</v>
      </c>
      <c r="T394" s="16">
        <f t="shared" si="20"/>
        <v>-2.92E-2</v>
      </c>
    </row>
    <row r="395" spans="17:20" x14ac:dyDescent="0.25">
      <c r="Q395" s="15">
        <v>3.93</v>
      </c>
      <c r="R395" s="16">
        <f t="shared" si="18"/>
        <v>7.86</v>
      </c>
      <c r="S395" s="16">
        <f t="shared" si="19"/>
        <v>1.9643672553065292E-4</v>
      </c>
      <c r="T395" s="16">
        <f t="shared" si="20"/>
        <v>-2.9300000000000003E-2</v>
      </c>
    </row>
    <row r="396" spans="17:20" x14ac:dyDescent="0.25">
      <c r="Q396" s="15">
        <v>3.94</v>
      </c>
      <c r="R396" s="16">
        <f t="shared" si="18"/>
        <v>7.88</v>
      </c>
      <c r="S396" s="16">
        <f t="shared" si="19"/>
        <v>1.9448214745385392E-4</v>
      </c>
      <c r="T396" s="16">
        <f t="shared" si="20"/>
        <v>-2.9399999999999999E-2</v>
      </c>
    </row>
    <row r="397" spans="17:20" x14ac:dyDescent="0.25">
      <c r="Q397" s="15">
        <v>3.95</v>
      </c>
      <c r="R397" s="16">
        <f t="shared" si="18"/>
        <v>7.9</v>
      </c>
      <c r="S397" s="16">
        <f t="shared" si="19"/>
        <v>1.925470177538692E-4</v>
      </c>
      <c r="T397" s="16">
        <f t="shared" si="20"/>
        <v>-2.9500000000000002E-2</v>
      </c>
    </row>
    <row r="398" spans="17:20" x14ac:dyDescent="0.25">
      <c r="Q398" s="15">
        <v>3.96</v>
      </c>
      <c r="R398" s="16">
        <f t="shared" si="18"/>
        <v>7.92</v>
      </c>
      <c r="S398" s="16">
        <f t="shared" si="19"/>
        <v>1.9063114291611636E-4</v>
      </c>
      <c r="T398" s="16">
        <f t="shared" si="20"/>
        <v>-2.9600000000000001E-2</v>
      </c>
    </row>
    <row r="399" spans="17:20" x14ac:dyDescent="0.25">
      <c r="Q399" s="15">
        <v>3.97</v>
      </c>
      <c r="R399" s="16">
        <f t="shared" si="18"/>
        <v>7.94</v>
      </c>
      <c r="S399" s="16">
        <f t="shared" si="19"/>
        <v>1.8873433135151486E-4</v>
      </c>
      <c r="T399" s="16">
        <f t="shared" si="20"/>
        <v>-2.9700000000000004E-2</v>
      </c>
    </row>
    <row r="400" spans="17:20" x14ac:dyDescent="0.25">
      <c r="Q400" s="15">
        <v>3.98</v>
      </c>
      <c r="R400" s="16">
        <f t="shared" si="18"/>
        <v>7.96</v>
      </c>
      <c r="S400" s="16">
        <f t="shared" si="19"/>
        <v>1.8685639337732773E-4</v>
      </c>
      <c r="T400" s="16">
        <f t="shared" si="20"/>
        <v>-2.98E-2</v>
      </c>
    </row>
    <row r="401" spans="17:20" x14ac:dyDescent="0.25">
      <c r="Q401" s="15">
        <v>3.99</v>
      </c>
      <c r="R401" s="16">
        <f t="shared" si="18"/>
        <v>7.98</v>
      </c>
      <c r="S401" s="16">
        <f t="shared" si="19"/>
        <v>1.8499714119819241E-4</v>
      </c>
      <c r="T401" s="16">
        <f t="shared" si="20"/>
        <v>-2.9900000000000003E-2</v>
      </c>
    </row>
    <row r="402" spans="17:20" x14ac:dyDescent="0.25">
      <c r="Q402" s="15">
        <v>4</v>
      </c>
      <c r="R402" s="16">
        <f t="shared" si="18"/>
        <v>8</v>
      </c>
      <c r="S402" s="16">
        <f t="shared" si="19"/>
        <v>1.8315638888734178E-4</v>
      </c>
      <c r="T402" s="16">
        <f t="shared" si="20"/>
        <v>-0.03</v>
      </c>
    </row>
    <row r="403" spans="17:20" x14ac:dyDescent="0.25">
      <c r="Q403" s="15">
        <v>4.01</v>
      </c>
      <c r="R403" s="16">
        <f t="shared" si="18"/>
        <v>8.02</v>
      </c>
      <c r="S403" s="16">
        <f t="shared" si="19"/>
        <v>1.8133395236801075E-4</v>
      </c>
      <c r="T403" s="16">
        <f t="shared" si="20"/>
        <v>-3.0099999999999998E-2</v>
      </c>
    </row>
    <row r="404" spans="17:20" x14ac:dyDescent="0.25">
      <c r="Q404" s="15">
        <v>4.0199999999999996</v>
      </c>
      <c r="R404" s="16">
        <f t="shared" si="18"/>
        <v>8.0399999999999991</v>
      </c>
      <c r="S404" s="16">
        <f t="shared" si="19"/>
        <v>1.7952964939502866E-4</v>
      </c>
      <c r="T404" s="16">
        <f t="shared" si="20"/>
        <v>-3.0199999999999998E-2</v>
      </c>
    </row>
    <row r="405" spans="17:20" x14ac:dyDescent="0.25">
      <c r="Q405" s="15">
        <v>4.03</v>
      </c>
      <c r="R405" s="16">
        <f t="shared" si="18"/>
        <v>8.06</v>
      </c>
      <c r="S405" s="16">
        <f t="shared" si="19"/>
        <v>1.7774329953659443E-4</v>
      </c>
      <c r="T405" s="16">
        <f t="shared" si="20"/>
        <v>-3.0300000000000004E-2</v>
      </c>
    </row>
    <row r="406" spans="17:20" x14ac:dyDescent="0.25">
      <c r="Q406" s="15">
        <v>4.04</v>
      </c>
      <c r="R406" s="16">
        <f t="shared" si="18"/>
        <v>8.08</v>
      </c>
      <c r="S406" s="16">
        <f t="shared" si="19"/>
        <v>1.7597472415623394E-4</v>
      </c>
      <c r="T406" s="16">
        <f t="shared" si="20"/>
        <v>-3.04E-2</v>
      </c>
    </row>
    <row r="407" spans="17:20" x14ac:dyDescent="0.25">
      <c r="Q407" s="15">
        <v>4.05</v>
      </c>
      <c r="R407" s="16">
        <f t="shared" si="18"/>
        <v>8.1</v>
      </c>
      <c r="S407" s="16">
        <f t="shared" si="19"/>
        <v>1.7422374639493516E-4</v>
      </c>
      <c r="T407" s="16">
        <f t="shared" si="20"/>
        <v>-3.0499999999999999E-2</v>
      </c>
    </row>
    <row r="408" spans="17:20" x14ac:dyDescent="0.25">
      <c r="Q408" s="15">
        <v>4.0599999999999996</v>
      </c>
      <c r="R408" s="16">
        <f t="shared" si="18"/>
        <v>8.1199999999999992</v>
      </c>
      <c r="S408" s="16">
        <f t="shared" si="19"/>
        <v>1.7249019115346279E-4</v>
      </c>
      <c r="T408" s="16">
        <f t="shared" si="20"/>
        <v>-3.0599999999999995E-2</v>
      </c>
    </row>
    <row r="409" spans="17:20" x14ac:dyDescent="0.25">
      <c r="Q409" s="15">
        <v>4.07</v>
      </c>
      <c r="R409" s="16">
        <f t="shared" si="18"/>
        <v>8.14</v>
      </c>
      <c r="S409" s="16">
        <f t="shared" si="19"/>
        <v>1.7077388507484792E-4</v>
      </c>
      <c r="T409" s="16">
        <f t="shared" si="20"/>
        <v>-3.0700000000000005E-2</v>
      </c>
    </row>
    <row r="410" spans="17:20" x14ac:dyDescent="0.25">
      <c r="Q410" s="15">
        <v>4.08</v>
      </c>
      <c r="R410" s="16">
        <f t="shared" si="18"/>
        <v>8.16</v>
      </c>
      <c r="S410" s="16">
        <f t="shared" si="19"/>
        <v>1.6907465652705279E-4</v>
      </c>
      <c r="T410" s="16">
        <f t="shared" si="20"/>
        <v>-3.0800000000000001E-2</v>
      </c>
    </row>
    <row r="411" spans="17:20" x14ac:dyDescent="0.25">
      <c r="Q411" s="15">
        <v>4.09</v>
      </c>
      <c r="R411" s="16">
        <f t="shared" si="18"/>
        <v>8.18</v>
      </c>
      <c r="S411" s="16">
        <f t="shared" si="19"/>
        <v>1.6739233558580634E-4</v>
      </c>
      <c r="T411" s="16">
        <f t="shared" si="20"/>
        <v>-3.09E-2</v>
      </c>
    </row>
    <row r="412" spans="17:20" x14ac:dyDescent="0.25">
      <c r="Q412" s="15">
        <v>4.0999999999999996</v>
      </c>
      <c r="R412" s="16">
        <f t="shared" si="18"/>
        <v>8.1999999999999993</v>
      </c>
      <c r="S412" s="16">
        <f t="shared" si="19"/>
        <v>1.6572675401761255E-4</v>
      </c>
      <c r="T412" s="16">
        <f t="shared" si="20"/>
        <v>-3.0999999999999996E-2</v>
      </c>
    </row>
    <row r="413" spans="17:20" x14ac:dyDescent="0.25">
      <c r="Q413" s="15">
        <v>4.1100000000000003</v>
      </c>
      <c r="R413" s="16">
        <f t="shared" si="18"/>
        <v>8.2200000000000006</v>
      </c>
      <c r="S413" s="16">
        <f t="shared" si="19"/>
        <v>1.6407774526292645E-4</v>
      </c>
      <c r="T413" s="16">
        <f t="shared" si="20"/>
        <v>-3.1100000000000003E-2</v>
      </c>
    </row>
    <row r="414" spans="17:20" x14ac:dyDescent="0.25">
      <c r="Q414" s="15">
        <v>4.12</v>
      </c>
      <c r="R414" s="16">
        <f t="shared" si="18"/>
        <v>8.24</v>
      </c>
      <c r="S414" s="16">
        <f t="shared" si="19"/>
        <v>1.6244514441949871E-4</v>
      </c>
      <c r="T414" s="16">
        <f t="shared" si="20"/>
        <v>-3.1200000000000002E-2</v>
      </c>
    </row>
    <row r="415" spans="17:20" x14ac:dyDescent="0.25">
      <c r="Q415" s="15">
        <v>4.13</v>
      </c>
      <c r="R415" s="16">
        <f t="shared" si="18"/>
        <v>8.26</v>
      </c>
      <c r="S415" s="16">
        <f t="shared" si="19"/>
        <v>1.6082878822588434E-4</v>
      </c>
      <c r="T415" s="16">
        <f t="shared" si="20"/>
        <v>-3.1300000000000001E-2</v>
      </c>
    </row>
    <row r="416" spans="17:20" x14ac:dyDescent="0.25">
      <c r="Q416" s="15">
        <v>4.1399999999999997</v>
      </c>
      <c r="R416" s="16">
        <f t="shared" si="18"/>
        <v>8.2799999999999994</v>
      </c>
      <c r="S416" s="16">
        <f t="shared" si="19"/>
        <v>1.5922851504511699E-4</v>
      </c>
      <c r="T416" s="16">
        <f t="shared" si="20"/>
        <v>-3.1399999999999997E-2</v>
      </c>
    </row>
    <row r="417" spans="17:20" x14ac:dyDescent="0.25">
      <c r="Q417" s="15">
        <v>4.1500000000000004</v>
      </c>
      <c r="R417" s="16">
        <f t="shared" si="18"/>
        <v>8.3000000000000007</v>
      </c>
      <c r="S417" s="16">
        <f t="shared" si="19"/>
        <v>1.5764416484854486E-4</v>
      </c>
      <c r="T417" s="16">
        <f t="shared" si="20"/>
        <v>-3.1500000000000007E-2</v>
      </c>
    </row>
    <row r="418" spans="17:20" x14ac:dyDescent="0.25">
      <c r="Q418" s="15">
        <v>4.16</v>
      </c>
      <c r="R418" s="16">
        <f t="shared" si="18"/>
        <v>8.32</v>
      </c>
      <c r="S418" s="16">
        <f t="shared" si="19"/>
        <v>1.560755791998283E-4</v>
      </c>
      <c r="T418" s="16">
        <f t="shared" si="20"/>
        <v>-3.1600000000000003E-2</v>
      </c>
    </row>
    <row r="419" spans="17:20" x14ac:dyDescent="0.25">
      <c r="Q419" s="15">
        <v>4.17</v>
      </c>
      <c r="R419" s="16">
        <f t="shared" si="18"/>
        <v>8.34</v>
      </c>
      <c r="S419" s="16">
        <f t="shared" si="19"/>
        <v>1.5452260123909517E-4</v>
      </c>
      <c r="T419" s="16">
        <f t="shared" si="20"/>
        <v>-3.1699999999999999E-2</v>
      </c>
    </row>
    <row r="420" spans="17:20" x14ac:dyDescent="0.25">
      <c r="Q420" s="15">
        <v>4.18</v>
      </c>
      <c r="R420" s="16">
        <f t="shared" si="18"/>
        <v>8.36</v>
      </c>
      <c r="S420" s="16">
        <f t="shared" si="19"/>
        <v>1.5298507566725519E-4</v>
      </c>
      <c r="T420" s="16">
        <f t="shared" si="20"/>
        <v>-3.1799999999999995E-2</v>
      </c>
    </row>
    <row r="421" spans="17:20" x14ac:dyDescent="0.25">
      <c r="Q421" s="15">
        <v>4.1900000000000004</v>
      </c>
      <c r="R421" s="16">
        <f t="shared" si="18"/>
        <v>8.3800000000000008</v>
      </c>
      <c r="S421" s="16">
        <f t="shared" si="19"/>
        <v>1.514628487304698E-4</v>
      </c>
      <c r="T421" s="16">
        <f t="shared" si="20"/>
        <v>-3.1900000000000005E-2</v>
      </c>
    </row>
    <row r="422" spans="17:20" x14ac:dyDescent="0.25">
      <c r="Q422" s="15">
        <v>4.2</v>
      </c>
      <c r="R422" s="16">
        <f t="shared" si="18"/>
        <v>8.4</v>
      </c>
      <c r="S422" s="16">
        <f t="shared" si="19"/>
        <v>1.4995576820477704E-4</v>
      </c>
      <c r="T422" s="16">
        <f t="shared" si="20"/>
        <v>-3.2000000000000001E-2</v>
      </c>
    </row>
    <row r="423" spans="17:20" x14ac:dyDescent="0.25">
      <c r="Q423" s="15">
        <v>4.21</v>
      </c>
      <c r="R423" s="16">
        <f t="shared" si="18"/>
        <v>8.42</v>
      </c>
      <c r="S423" s="16">
        <f t="shared" si="19"/>
        <v>1.4846368338086832E-4</v>
      </c>
      <c r="T423" s="16">
        <f t="shared" si="20"/>
        <v>-3.2100000000000004E-2</v>
      </c>
    </row>
    <row r="424" spans="17:20" x14ac:dyDescent="0.25">
      <c r="Q424" s="15">
        <v>4.22</v>
      </c>
      <c r="R424" s="16">
        <f t="shared" si="18"/>
        <v>8.44</v>
      </c>
      <c r="S424" s="16">
        <f t="shared" si="19"/>
        <v>1.4698644504901784E-4</v>
      </c>
      <c r="T424" s="16">
        <f t="shared" si="20"/>
        <v>-3.2199999999999999E-2</v>
      </c>
    </row>
    <row r="425" spans="17:20" x14ac:dyDescent="0.25">
      <c r="Q425" s="15">
        <v>4.2300000000000004</v>
      </c>
      <c r="R425" s="16">
        <f t="shared" si="18"/>
        <v>8.4600000000000009</v>
      </c>
      <c r="S425" s="16">
        <f t="shared" si="19"/>
        <v>1.4552390548416123E-4</v>
      </c>
      <c r="T425" s="16">
        <f t="shared" si="20"/>
        <v>-3.2300000000000002E-2</v>
      </c>
    </row>
    <row r="426" spans="17:20" x14ac:dyDescent="0.25">
      <c r="Q426" s="15">
        <v>4.24</v>
      </c>
      <c r="R426" s="16">
        <f t="shared" si="18"/>
        <v>8.48</v>
      </c>
      <c r="S426" s="16">
        <f t="shared" si="19"/>
        <v>1.4407591843112349E-4</v>
      </c>
      <c r="T426" s="16">
        <f t="shared" si="20"/>
        <v>-3.2400000000000005E-2</v>
      </c>
    </row>
    <row r="427" spans="17:20" x14ac:dyDescent="0.25">
      <c r="Q427" s="15">
        <v>4.25</v>
      </c>
      <c r="R427" s="16">
        <f t="shared" si="18"/>
        <v>8.5</v>
      </c>
      <c r="S427" s="16">
        <f t="shared" si="19"/>
        <v>1.4264233908999256E-4</v>
      </c>
      <c r="T427" s="16">
        <f t="shared" si="20"/>
        <v>-3.2500000000000001E-2</v>
      </c>
    </row>
    <row r="428" spans="17:20" x14ac:dyDescent="0.25">
      <c r="Q428" s="15">
        <v>4.26</v>
      </c>
      <c r="R428" s="16">
        <f t="shared" si="18"/>
        <v>8.52</v>
      </c>
      <c r="S428" s="16">
        <f t="shared" si="19"/>
        <v>1.4122302410163963E-4</v>
      </c>
      <c r="T428" s="16">
        <f t="shared" si="20"/>
        <v>-3.2599999999999997E-2</v>
      </c>
    </row>
    <row r="429" spans="17:20" x14ac:dyDescent="0.25">
      <c r="Q429" s="15">
        <v>4.2699999999999996</v>
      </c>
      <c r="R429" s="16">
        <f t="shared" si="18"/>
        <v>8.5399999999999991</v>
      </c>
      <c r="S429" s="16">
        <f t="shared" si="19"/>
        <v>1.3981783153338309E-4</v>
      </c>
      <c r="T429" s="16">
        <f t="shared" si="20"/>
        <v>-3.2699999999999993E-2</v>
      </c>
    </row>
    <row r="430" spans="17:20" x14ac:dyDescent="0.25">
      <c r="Q430" s="15">
        <v>4.28</v>
      </c>
      <c r="R430" s="16">
        <f t="shared" si="18"/>
        <v>8.56</v>
      </c>
      <c r="S430" s="16">
        <f t="shared" si="19"/>
        <v>1.3842662086479502E-4</v>
      </c>
      <c r="T430" s="16">
        <f t="shared" si="20"/>
        <v>-3.2800000000000003E-2</v>
      </c>
    </row>
    <row r="431" spans="17:20" x14ac:dyDescent="0.25">
      <c r="Q431" s="15">
        <v>4.29</v>
      </c>
      <c r="R431" s="16">
        <f t="shared" si="18"/>
        <v>8.58</v>
      </c>
      <c r="S431" s="16">
        <f t="shared" si="19"/>
        <v>1.3704925297364944E-4</v>
      </c>
      <c r="T431" s="16">
        <f t="shared" si="20"/>
        <v>-3.2899999999999999E-2</v>
      </c>
    </row>
    <row r="432" spans="17:20" x14ac:dyDescent="0.25">
      <c r="Q432" s="15">
        <v>4.3</v>
      </c>
      <c r="R432" s="16">
        <f t="shared" si="18"/>
        <v>8.6</v>
      </c>
      <c r="S432" s="16">
        <f t="shared" si="19"/>
        <v>1.3568559012200934E-4</v>
      </c>
      <c r="T432" s="16">
        <f t="shared" si="20"/>
        <v>-3.3000000000000002E-2</v>
      </c>
    </row>
    <row r="433" spans="17:20" x14ac:dyDescent="0.25">
      <c r="Q433" s="15">
        <v>4.3099999999999996</v>
      </c>
      <c r="R433" s="16">
        <f t="shared" si="18"/>
        <v>8.6199999999999992</v>
      </c>
      <c r="S433" s="16">
        <f t="shared" si="19"/>
        <v>1.3433549594245314E-4</v>
      </c>
      <c r="T433" s="16">
        <f t="shared" si="20"/>
        <v>-3.3099999999999997E-2</v>
      </c>
    </row>
    <row r="434" spans="17:20" x14ac:dyDescent="0.25">
      <c r="Q434" s="15">
        <v>4.32</v>
      </c>
      <c r="R434" s="16">
        <f t="shared" si="18"/>
        <v>8.64</v>
      </c>
      <c r="S434" s="16">
        <f t="shared" si="19"/>
        <v>1.3299883542443767E-4</v>
      </c>
      <c r="T434" s="16">
        <f t="shared" si="20"/>
        <v>-3.32E-2</v>
      </c>
    </row>
    <row r="435" spans="17:20" x14ac:dyDescent="0.25">
      <c r="Q435" s="15">
        <v>4.33</v>
      </c>
      <c r="R435" s="16">
        <f t="shared" si="18"/>
        <v>8.66</v>
      </c>
      <c r="S435" s="16">
        <f t="shared" si="19"/>
        <v>1.3167547490079752E-4</v>
      </c>
      <c r="T435" s="16">
        <f t="shared" si="20"/>
        <v>-3.3300000000000003E-2</v>
      </c>
    </row>
    <row r="436" spans="17:20" x14ac:dyDescent="0.25">
      <c r="Q436" s="15">
        <v>4.34</v>
      </c>
      <c r="R436" s="16">
        <f t="shared" si="18"/>
        <v>8.68</v>
      </c>
      <c r="S436" s="16">
        <f t="shared" si="19"/>
        <v>1.3036528203437737E-4</v>
      </c>
      <c r="T436" s="16">
        <f t="shared" si="20"/>
        <v>-3.3399999999999999E-2</v>
      </c>
    </row>
    <row r="437" spans="17:20" x14ac:dyDescent="0.25">
      <c r="Q437" s="15">
        <v>4.3499999999999996</v>
      </c>
      <c r="R437" s="16">
        <f t="shared" si="18"/>
        <v>8.6999999999999993</v>
      </c>
      <c r="S437" s="16">
        <f t="shared" si="19"/>
        <v>1.2906812580479874E-4</v>
      </c>
      <c r="T437" s="16">
        <f t="shared" si="20"/>
        <v>-3.3499999999999995E-2</v>
      </c>
    </row>
    <row r="438" spans="17:20" x14ac:dyDescent="0.25">
      <c r="Q438" s="15">
        <v>4.3600000000000003</v>
      </c>
      <c r="R438" s="16">
        <f t="shared" si="18"/>
        <v>8.7200000000000006</v>
      </c>
      <c r="S438" s="16">
        <f t="shared" si="19"/>
        <v>1.277838764953576E-4</v>
      </c>
      <c r="T438" s="16">
        <f t="shared" si="20"/>
        <v>-3.3600000000000005E-2</v>
      </c>
    </row>
    <row r="439" spans="17:20" x14ac:dyDescent="0.25">
      <c r="Q439" s="15">
        <v>4.37</v>
      </c>
      <c r="R439" s="16">
        <f t="shared" si="18"/>
        <v>8.74</v>
      </c>
      <c r="S439" s="16">
        <f t="shared" si="19"/>
        <v>1.2651240568005307E-4</v>
      </c>
      <c r="T439" s="16">
        <f t="shared" si="20"/>
        <v>-3.3700000000000001E-2</v>
      </c>
    </row>
    <row r="440" spans="17:20" x14ac:dyDescent="0.25">
      <c r="Q440" s="15">
        <v>4.38</v>
      </c>
      <c r="R440" s="16">
        <f t="shared" si="18"/>
        <v>8.76</v>
      </c>
      <c r="S440" s="16">
        <f t="shared" si="19"/>
        <v>1.2525358621074385E-4</v>
      </c>
      <c r="T440" s="16">
        <f t="shared" si="20"/>
        <v>-3.3799999999999997E-2</v>
      </c>
    </row>
    <row r="441" spans="17:20" x14ac:dyDescent="0.25">
      <c r="Q441" s="15">
        <v>4.3899999999999997</v>
      </c>
      <c r="R441" s="16">
        <f t="shared" si="18"/>
        <v>8.7799999999999994</v>
      </c>
      <c r="S441" s="16">
        <f t="shared" si="19"/>
        <v>1.2400729220443405E-4</v>
      </c>
      <c r="T441" s="16">
        <f t="shared" si="20"/>
        <v>-3.39E-2</v>
      </c>
    </row>
    <row r="442" spans="17:20" x14ac:dyDescent="0.25">
      <c r="Q442" s="15">
        <v>4.4000000000000004</v>
      </c>
      <c r="R442" s="16">
        <f t="shared" si="18"/>
        <v>8.8000000000000007</v>
      </c>
      <c r="S442" s="16">
        <f t="shared" si="19"/>
        <v>1.2277339903068437E-4</v>
      </c>
      <c r="T442" s="16">
        <f t="shared" si="20"/>
        <v>-3.4000000000000002E-2</v>
      </c>
    </row>
    <row r="443" spans="17:20" x14ac:dyDescent="0.25">
      <c r="Q443" s="15">
        <v>4.41</v>
      </c>
      <c r="R443" s="16">
        <f t="shared" si="18"/>
        <v>8.82</v>
      </c>
      <c r="S443" s="16">
        <f t="shared" si="19"/>
        <v>1.2155178329914935E-4</v>
      </c>
      <c r="T443" s="16">
        <f t="shared" si="20"/>
        <v>-3.4100000000000005E-2</v>
      </c>
    </row>
    <row r="444" spans="17:20" x14ac:dyDescent="0.25">
      <c r="Q444" s="15">
        <v>4.42</v>
      </c>
      <c r="R444" s="16">
        <f t="shared" si="18"/>
        <v>8.84</v>
      </c>
      <c r="S444" s="16">
        <f t="shared" si="19"/>
        <v>1.2034232284723775E-4</v>
      </c>
      <c r="T444" s="16">
        <f t="shared" si="20"/>
        <v>-3.4200000000000001E-2</v>
      </c>
    </row>
    <row r="445" spans="17:20" x14ac:dyDescent="0.25">
      <c r="Q445" s="15">
        <v>4.43</v>
      </c>
      <c r="R445" s="16">
        <f t="shared" si="18"/>
        <v>8.86</v>
      </c>
      <c r="S445" s="16">
        <f t="shared" si="19"/>
        <v>1.1914489672789647E-4</v>
      </c>
      <c r="T445" s="16">
        <f t="shared" si="20"/>
        <v>-3.4299999999999997E-2</v>
      </c>
    </row>
    <row r="446" spans="17:20" x14ac:dyDescent="0.25">
      <c r="Q446" s="15">
        <v>4.4400000000000004</v>
      </c>
      <c r="R446" s="16">
        <f t="shared" si="18"/>
        <v>8.8800000000000008</v>
      </c>
      <c r="S446" s="16">
        <f t="shared" si="19"/>
        <v>1.1795938519751562E-4</v>
      </c>
      <c r="T446" s="16">
        <f t="shared" si="20"/>
        <v>-3.4400000000000007E-2</v>
      </c>
    </row>
    <row r="447" spans="17:20" x14ac:dyDescent="0.25">
      <c r="Q447" s="15">
        <v>4.45</v>
      </c>
      <c r="R447" s="16">
        <f t="shared" si="18"/>
        <v>8.9</v>
      </c>
      <c r="S447" s="16">
        <f t="shared" si="19"/>
        <v>1.1678566970395443E-4</v>
      </c>
      <c r="T447" s="16">
        <f t="shared" si="20"/>
        <v>-3.4500000000000003E-2</v>
      </c>
    </row>
    <row r="448" spans="17:20" x14ac:dyDescent="0.25">
      <c r="Q448" s="15">
        <v>4.46</v>
      </c>
      <c r="R448" s="16">
        <f t="shared" si="18"/>
        <v>8.92</v>
      </c>
      <c r="S448" s="16">
        <f t="shared" si="19"/>
        <v>1.1562363287468536E-4</v>
      </c>
      <c r="T448" s="16">
        <f t="shared" si="20"/>
        <v>-3.4599999999999999E-2</v>
      </c>
    </row>
    <row r="449" spans="17:20" x14ac:dyDescent="0.25">
      <c r="Q449" s="15">
        <v>4.47</v>
      </c>
      <c r="R449" s="16">
        <f t="shared" si="18"/>
        <v>8.94</v>
      </c>
      <c r="S449" s="16">
        <f t="shared" si="19"/>
        <v>1.144731585050571E-4</v>
      </c>
      <c r="T449" s="16">
        <f t="shared" si="20"/>
        <v>-3.4700000000000002E-2</v>
      </c>
    </row>
    <row r="450" spans="17:20" x14ac:dyDescent="0.25">
      <c r="Q450" s="15">
        <v>4.4800000000000004</v>
      </c>
      <c r="R450" s="16">
        <f t="shared" si="18"/>
        <v>8.9600000000000009</v>
      </c>
      <c r="S450" s="16">
        <f t="shared" si="19"/>
        <v>1.1333413154667387E-4</v>
      </c>
      <c r="T450" s="16">
        <f t="shared" si="20"/>
        <v>-3.4800000000000005E-2</v>
      </c>
    </row>
    <row r="451" spans="17:20" x14ac:dyDescent="0.25">
      <c r="Q451" s="15">
        <v>4.49</v>
      </c>
      <c r="R451" s="16">
        <f t="shared" ref="R451:R514" si="21">Q451*$B$20</f>
        <v>8.98</v>
      </c>
      <c r="S451" s="16">
        <f t="shared" ref="S451:S514" si="22">($B$17/$B$18)*(EXP(-R451/$B$20))</f>
        <v>1.1220643809589084E-4</v>
      </c>
      <c r="T451" s="16">
        <f t="shared" ref="T451:T514" si="23">($B$17/$B$18)*(1-(R451/$B$20))</f>
        <v>-3.49E-2</v>
      </c>
    </row>
    <row r="452" spans="17:20" x14ac:dyDescent="0.25">
      <c r="Q452" s="15">
        <v>4.5</v>
      </c>
      <c r="R452" s="16">
        <f t="shared" si="21"/>
        <v>9</v>
      </c>
      <c r="S452" s="16">
        <f t="shared" si="22"/>
        <v>1.1108996538242307E-4</v>
      </c>
      <c r="T452" s="16">
        <f t="shared" si="23"/>
        <v>-3.5000000000000003E-2</v>
      </c>
    </row>
    <row r="453" spans="17:20" x14ac:dyDescent="0.25">
      <c r="Q453" s="15">
        <v>4.51</v>
      </c>
      <c r="R453" s="16">
        <f t="shared" si="21"/>
        <v>9.02</v>
      </c>
      <c r="S453" s="16">
        <f t="shared" si="22"/>
        <v>1.0998460175806881E-4</v>
      </c>
      <c r="T453" s="16">
        <f t="shared" si="23"/>
        <v>-3.5099999999999999E-2</v>
      </c>
    </row>
    <row r="454" spans="17:20" x14ac:dyDescent="0.25">
      <c r="Q454" s="15">
        <v>4.5199999999999996</v>
      </c>
      <c r="R454" s="16">
        <f t="shared" si="21"/>
        <v>9.0399999999999991</v>
      </c>
      <c r="S454" s="16">
        <f t="shared" si="22"/>
        <v>1.088902366855445E-4</v>
      </c>
      <c r="T454" s="16">
        <f t="shared" si="23"/>
        <v>-3.5199999999999995E-2</v>
      </c>
    </row>
    <row r="455" spans="17:20" x14ac:dyDescent="0.25">
      <c r="Q455" s="15">
        <v>4.53</v>
      </c>
      <c r="R455" s="16">
        <f t="shared" si="21"/>
        <v>9.06</v>
      </c>
      <c r="S455" s="16">
        <f t="shared" si="22"/>
        <v>1.0780676072743084E-4</v>
      </c>
      <c r="T455" s="16">
        <f t="shared" si="23"/>
        <v>-3.5300000000000005E-2</v>
      </c>
    </row>
    <row r="456" spans="17:20" x14ac:dyDescent="0.25">
      <c r="Q456" s="15">
        <v>4.54</v>
      </c>
      <c r="R456" s="16">
        <f t="shared" si="21"/>
        <v>9.08</v>
      </c>
      <c r="S456" s="16">
        <f t="shared" si="22"/>
        <v>1.0673406553522926E-4</v>
      </c>
      <c r="T456" s="16">
        <f t="shared" si="23"/>
        <v>-3.5400000000000001E-2</v>
      </c>
    </row>
    <row r="457" spans="17:20" x14ac:dyDescent="0.25">
      <c r="Q457" s="15">
        <v>4.55</v>
      </c>
      <c r="R457" s="16">
        <f t="shared" si="21"/>
        <v>9.1</v>
      </c>
      <c r="S457" s="16">
        <f t="shared" si="22"/>
        <v>1.0567204383852655E-4</v>
      </c>
      <c r="T457" s="16">
        <f t="shared" si="23"/>
        <v>-3.5499999999999997E-2</v>
      </c>
    </row>
    <row r="458" spans="17:20" x14ac:dyDescent="0.25">
      <c r="Q458" s="15">
        <v>4.5599999999999996</v>
      </c>
      <c r="R458" s="16">
        <f t="shared" si="21"/>
        <v>9.1199999999999992</v>
      </c>
      <c r="S458" s="16">
        <f t="shared" si="22"/>
        <v>1.0462058943426803E-4</v>
      </c>
      <c r="T458" s="16">
        <f t="shared" si="23"/>
        <v>-3.56E-2</v>
      </c>
    </row>
    <row r="459" spans="17:20" x14ac:dyDescent="0.25">
      <c r="Q459" s="15">
        <v>4.57</v>
      </c>
      <c r="R459" s="16">
        <f t="shared" si="21"/>
        <v>9.14</v>
      </c>
      <c r="S459" s="16">
        <f t="shared" si="22"/>
        <v>1.0357959717613696E-4</v>
      </c>
      <c r="T459" s="16">
        <f t="shared" si="23"/>
        <v>-3.5700000000000003E-2</v>
      </c>
    </row>
    <row r="460" spans="17:20" x14ac:dyDescent="0.25">
      <c r="Q460" s="15">
        <v>4.58</v>
      </c>
      <c r="R460" s="16">
        <f t="shared" si="21"/>
        <v>9.16</v>
      </c>
      <c r="S460" s="16">
        <f t="shared" si="22"/>
        <v>1.0254896296404022E-4</v>
      </c>
      <c r="T460" s="16">
        <f t="shared" si="23"/>
        <v>-3.5799999999999998E-2</v>
      </c>
    </row>
    <row r="461" spans="17:20" x14ac:dyDescent="0.25">
      <c r="Q461" s="15">
        <v>4.59</v>
      </c>
      <c r="R461" s="16">
        <f t="shared" si="21"/>
        <v>9.18</v>
      </c>
      <c r="S461" s="16">
        <f t="shared" si="22"/>
        <v>1.0152858373369763E-4</v>
      </c>
      <c r="T461" s="16">
        <f t="shared" si="23"/>
        <v>-3.5900000000000001E-2</v>
      </c>
    </row>
    <row r="462" spans="17:20" x14ac:dyDescent="0.25">
      <c r="Q462" s="15">
        <v>4.5999999999999996</v>
      </c>
      <c r="R462" s="16">
        <f t="shared" si="21"/>
        <v>9.1999999999999993</v>
      </c>
      <c r="S462" s="16">
        <f t="shared" si="22"/>
        <v>1.0051835744633587E-4</v>
      </c>
      <c r="T462" s="16">
        <f t="shared" si="23"/>
        <v>-3.5999999999999997E-2</v>
      </c>
    </row>
    <row r="463" spans="17:20" x14ac:dyDescent="0.25">
      <c r="Q463" s="15">
        <v>4.6100000000000003</v>
      </c>
      <c r="R463" s="16">
        <f t="shared" si="21"/>
        <v>9.2200000000000006</v>
      </c>
      <c r="S463" s="16">
        <f t="shared" si="22"/>
        <v>9.9518183078484195E-5</v>
      </c>
      <c r="T463" s="16">
        <f t="shared" si="23"/>
        <v>-3.6100000000000007E-2</v>
      </c>
    </row>
    <row r="464" spans="17:20" x14ac:dyDescent="0.25">
      <c r="Q464" s="15">
        <v>4.62</v>
      </c>
      <c r="R464" s="16">
        <f t="shared" si="21"/>
        <v>9.24</v>
      </c>
      <c r="S464" s="16">
        <f t="shared" si="22"/>
        <v>9.8527960611872572E-5</v>
      </c>
      <c r="T464" s="16">
        <f t="shared" si="23"/>
        <v>-3.6200000000000003E-2</v>
      </c>
    </row>
    <row r="465" spans="17:20" x14ac:dyDescent="0.25">
      <c r="Q465" s="15">
        <v>4.63</v>
      </c>
      <c r="R465" s="16">
        <f t="shared" si="21"/>
        <v>9.26</v>
      </c>
      <c r="S465" s="16">
        <f t="shared" si="22"/>
        <v>9.7547591023429029E-5</v>
      </c>
      <c r="T465" s="16">
        <f t="shared" si="23"/>
        <v>-3.6299999999999999E-2</v>
      </c>
    </row>
    <row r="466" spans="17:20" x14ac:dyDescent="0.25">
      <c r="Q466" s="15">
        <v>4.6399999999999997</v>
      </c>
      <c r="R466" s="16">
        <f t="shared" si="21"/>
        <v>9.2799999999999994</v>
      </c>
      <c r="S466" s="16">
        <f t="shared" si="22"/>
        <v>9.6576976275377765E-5</v>
      </c>
      <c r="T466" s="16">
        <f t="shared" si="23"/>
        <v>-3.6399999999999995E-2</v>
      </c>
    </row>
    <row r="467" spans="17:20" x14ac:dyDescent="0.25">
      <c r="Q467" s="15">
        <v>4.6500000000000004</v>
      </c>
      <c r="R467" s="16">
        <f t="shared" si="21"/>
        <v>9.3000000000000007</v>
      </c>
      <c r="S467" s="16">
        <f t="shared" si="22"/>
        <v>9.5616019305435045E-5</v>
      </c>
      <c r="T467" s="16">
        <f t="shared" si="23"/>
        <v>-3.6500000000000005E-2</v>
      </c>
    </row>
    <row r="468" spans="17:20" x14ac:dyDescent="0.25">
      <c r="Q468" s="15">
        <v>4.66</v>
      </c>
      <c r="R468" s="16">
        <f t="shared" si="21"/>
        <v>9.32</v>
      </c>
      <c r="S468" s="16">
        <f t="shared" si="22"/>
        <v>9.4664624017103236E-5</v>
      </c>
      <c r="T468" s="16">
        <f t="shared" si="23"/>
        <v>-3.6600000000000001E-2</v>
      </c>
    </row>
    <row r="469" spans="17:20" x14ac:dyDescent="0.25">
      <c r="Q469" s="15">
        <v>4.67</v>
      </c>
      <c r="R469" s="16">
        <f t="shared" si="21"/>
        <v>9.34</v>
      </c>
      <c r="S469" s="16">
        <f t="shared" si="22"/>
        <v>9.3722695270060581E-5</v>
      </c>
      <c r="T469" s="16">
        <f t="shared" si="23"/>
        <v>-3.6700000000000003E-2</v>
      </c>
    </row>
    <row r="470" spans="17:20" x14ac:dyDescent="0.25">
      <c r="Q470" s="15">
        <v>4.68</v>
      </c>
      <c r="R470" s="16">
        <f t="shared" si="21"/>
        <v>9.36</v>
      </c>
      <c r="S470" s="16">
        <f t="shared" si="22"/>
        <v>9.2790138870647442E-5</v>
      </c>
      <c r="T470" s="16">
        <f t="shared" si="23"/>
        <v>-3.6799999999999999E-2</v>
      </c>
    </row>
    <row r="471" spans="17:20" x14ac:dyDescent="0.25">
      <c r="Q471" s="15">
        <v>4.6900000000000004</v>
      </c>
      <c r="R471" s="16">
        <f t="shared" si="21"/>
        <v>9.3800000000000008</v>
      </c>
      <c r="S471" s="16">
        <f t="shared" si="22"/>
        <v>9.1866861562446648E-5</v>
      </c>
      <c r="T471" s="16">
        <f t="shared" si="23"/>
        <v>-3.6900000000000002E-2</v>
      </c>
    </row>
    <row r="472" spans="17:20" x14ac:dyDescent="0.25">
      <c r="Q472" s="15">
        <v>4.7</v>
      </c>
      <c r="R472" s="16">
        <f t="shared" si="21"/>
        <v>9.4</v>
      </c>
      <c r="S472" s="16">
        <f t="shared" si="22"/>
        <v>9.0952771016958157E-5</v>
      </c>
      <c r="T472" s="16">
        <f t="shared" si="23"/>
        <v>-3.7000000000000005E-2</v>
      </c>
    </row>
    <row r="473" spans="17:20" x14ac:dyDescent="0.25">
      <c r="Q473" s="15">
        <v>4.71</v>
      </c>
      <c r="R473" s="16">
        <f t="shared" si="21"/>
        <v>9.42</v>
      </c>
      <c r="S473" s="16">
        <f t="shared" si="22"/>
        <v>9.0047775824365594E-5</v>
      </c>
      <c r="T473" s="16">
        <f t="shared" si="23"/>
        <v>-3.7100000000000001E-2</v>
      </c>
    </row>
    <row r="474" spans="17:20" x14ac:dyDescent="0.25">
      <c r="Q474" s="15">
        <v>4.72</v>
      </c>
      <c r="R474" s="16">
        <f t="shared" si="21"/>
        <v>9.44</v>
      </c>
      <c r="S474" s="16">
        <f t="shared" si="22"/>
        <v>8.9151785484395532E-5</v>
      </c>
      <c r="T474" s="16">
        <f t="shared" si="23"/>
        <v>-3.7199999999999997E-2</v>
      </c>
    </row>
    <row r="475" spans="17:20" x14ac:dyDescent="0.25">
      <c r="Q475" s="15">
        <v>4.7300000000000004</v>
      </c>
      <c r="R475" s="16">
        <f t="shared" si="21"/>
        <v>9.4600000000000009</v>
      </c>
      <c r="S475" s="16">
        <f t="shared" si="22"/>
        <v>8.8264710397267224E-5</v>
      </c>
      <c r="T475" s="16">
        <f t="shared" si="23"/>
        <v>-3.7300000000000007E-2</v>
      </c>
    </row>
    <row r="476" spans="17:20" x14ac:dyDescent="0.25">
      <c r="Q476" s="15">
        <v>4.74</v>
      </c>
      <c r="R476" s="16">
        <f t="shared" si="21"/>
        <v>9.48</v>
      </c>
      <c r="S476" s="16">
        <f t="shared" si="22"/>
        <v>8.7386461854732905E-5</v>
      </c>
      <c r="T476" s="16">
        <f t="shared" si="23"/>
        <v>-3.7400000000000003E-2</v>
      </c>
    </row>
    <row r="477" spans="17:20" x14ac:dyDescent="0.25">
      <c r="Q477" s="15">
        <v>4.75</v>
      </c>
      <c r="R477" s="16">
        <f t="shared" si="21"/>
        <v>9.5</v>
      </c>
      <c r="S477" s="16">
        <f t="shared" si="22"/>
        <v>8.6516952031206348E-5</v>
      </c>
      <c r="T477" s="16">
        <f t="shared" si="23"/>
        <v>-3.7499999999999999E-2</v>
      </c>
    </row>
    <row r="478" spans="17:20" x14ac:dyDescent="0.25">
      <c r="Q478" s="15">
        <v>4.76</v>
      </c>
      <c r="R478" s="16">
        <f t="shared" si="21"/>
        <v>9.52</v>
      </c>
      <c r="S478" s="16">
        <f t="shared" si="22"/>
        <v>8.565609397498061E-5</v>
      </c>
      <c r="T478" s="16">
        <f t="shared" si="23"/>
        <v>-3.7600000000000001E-2</v>
      </c>
    </row>
    <row r="479" spans="17:20" x14ac:dyDescent="0.25">
      <c r="Q479" s="15">
        <v>4.7699999999999996</v>
      </c>
      <c r="R479" s="16">
        <f t="shared" si="21"/>
        <v>9.5399999999999991</v>
      </c>
      <c r="S479" s="16">
        <f t="shared" si="22"/>
        <v>8.480380159953269E-5</v>
      </c>
      <c r="T479" s="16">
        <f t="shared" si="23"/>
        <v>-3.7699999999999997E-2</v>
      </c>
    </row>
    <row r="480" spans="17:20" x14ac:dyDescent="0.25">
      <c r="Q480" s="15">
        <v>4.78</v>
      </c>
      <c r="R480" s="16">
        <f t="shared" si="21"/>
        <v>9.56</v>
      </c>
      <c r="S480" s="16">
        <f t="shared" si="22"/>
        <v>8.3959989674914706E-5</v>
      </c>
      <c r="T480" s="16">
        <f t="shared" si="23"/>
        <v>-3.78E-2</v>
      </c>
    </row>
    <row r="481" spans="17:20" x14ac:dyDescent="0.25">
      <c r="Q481" s="15">
        <v>4.79</v>
      </c>
      <c r="R481" s="16">
        <f t="shared" si="21"/>
        <v>9.58</v>
      </c>
      <c r="S481" s="16">
        <f t="shared" si="22"/>
        <v>8.3124573819231184E-5</v>
      </c>
      <c r="T481" s="16">
        <f t="shared" si="23"/>
        <v>-3.7900000000000003E-2</v>
      </c>
    </row>
    <row r="482" spans="17:20" x14ac:dyDescent="0.25">
      <c r="Q482" s="15">
        <v>4.8</v>
      </c>
      <c r="R482" s="16">
        <f t="shared" si="21"/>
        <v>9.6</v>
      </c>
      <c r="S482" s="16">
        <f t="shared" si="22"/>
        <v>8.2297470490200309E-5</v>
      </c>
      <c r="T482" s="16">
        <f t="shared" si="23"/>
        <v>-3.7999999999999999E-2</v>
      </c>
    </row>
    <row r="483" spans="17:20" x14ac:dyDescent="0.25">
      <c r="Q483" s="15">
        <v>4.8099999999999996</v>
      </c>
      <c r="R483" s="16">
        <f t="shared" si="21"/>
        <v>9.6199999999999992</v>
      </c>
      <c r="S483" s="16">
        <f t="shared" si="22"/>
        <v>8.1478596976799884E-5</v>
      </c>
      <c r="T483" s="16">
        <f t="shared" si="23"/>
        <v>-3.8099999999999995E-2</v>
      </c>
    </row>
    <row r="484" spans="17:20" x14ac:dyDescent="0.25">
      <c r="Q484" s="15">
        <v>4.82</v>
      </c>
      <c r="R484" s="16">
        <f t="shared" si="21"/>
        <v>9.64</v>
      </c>
      <c r="S484" s="16">
        <f t="shared" si="22"/>
        <v>8.0667871390996149E-5</v>
      </c>
      <c r="T484" s="16">
        <f t="shared" si="23"/>
        <v>-3.8200000000000005E-2</v>
      </c>
    </row>
    <row r="485" spans="17:20" x14ac:dyDescent="0.25">
      <c r="Q485" s="15">
        <v>4.83</v>
      </c>
      <c r="R485" s="16">
        <f t="shared" si="21"/>
        <v>9.66</v>
      </c>
      <c r="S485" s="16">
        <f t="shared" si="22"/>
        <v>7.9865212659555027E-5</v>
      </c>
      <c r="T485" s="16">
        <f t="shared" si="23"/>
        <v>-3.8300000000000001E-2</v>
      </c>
    </row>
    <row r="486" spans="17:20" x14ac:dyDescent="0.25">
      <c r="Q486" s="15">
        <v>4.84</v>
      </c>
      <c r="R486" s="16">
        <f t="shared" si="21"/>
        <v>9.68</v>
      </c>
      <c r="S486" s="16">
        <f t="shared" si="22"/>
        <v>7.907054051593442E-5</v>
      </c>
      <c r="T486" s="16">
        <f t="shared" si="23"/>
        <v>-3.8399999999999997E-2</v>
      </c>
    </row>
    <row r="487" spans="17:20" x14ac:dyDescent="0.25">
      <c r="Q487" s="15">
        <v>4.8499999999999996</v>
      </c>
      <c r="R487" s="16">
        <f t="shared" si="21"/>
        <v>9.6999999999999993</v>
      </c>
      <c r="S487" s="16">
        <f t="shared" si="22"/>
        <v>7.828377549225774E-5</v>
      </c>
      <c r="T487" s="16">
        <f t="shared" si="23"/>
        <v>-3.85E-2</v>
      </c>
    </row>
    <row r="488" spans="17:20" x14ac:dyDescent="0.25">
      <c r="Q488" s="15">
        <v>4.8600000000000003</v>
      </c>
      <c r="R488" s="16">
        <f t="shared" si="21"/>
        <v>9.7200000000000006</v>
      </c>
      <c r="S488" s="16">
        <f t="shared" si="22"/>
        <v>7.7504838911366923E-5</v>
      </c>
      <c r="T488" s="16">
        <f t="shared" si="23"/>
        <v>-3.8600000000000002E-2</v>
      </c>
    </row>
    <row r="489" spans="17:20" x14ac:dyDescent="0.25">
      <c r="Q489" s="15">
        <v>4.87</v>
      </c>
      <c r="R489" s="16">
        <f t="shared" si="21"/>
        <v>9.74</v>
      </c>
      <c r="S489" s="16">
        <f t="shared" si="22"/>
        <v>7.673365287895489E-5</v>
      </c>
      <c r="T489" s="16">
        <f t="shared" si="23"/>
        <v>-3.8700000000000005E-2</v>
      </c>
    </row>
    <row r="490" spans="17:20" x14ac:dyDescent="0.25">
      <c r="Q490" s="15">
        <v>4.88</v>
      </c>
      <c r="R490" s="16">
        <f t="shared" si="21"/>
        <v>9.76</v>
      </c>
      <c r="S490" s="16">
        <f t="shared" si="22"/>
        <v>7.5970140275775675E-5</v>
      </c>
      <c r="T490" s="16">
        <f t="shared" si="23"/>
        <v>-3.8800000000000001E-2</v>
      </c>
    </row>
    <row r="491" spans="17:20" x14ac:dyDescent="0.25">
      <c r="Q491" s="15">
        <v>4.8899999999999997</v>
      </c>
      <c r="R491" s="16">
        <f t="shared" si="21"/>
        <v>9.7799999999999994</v>
      </c>
      <c r="S491" s="16">
        <f t="shared" si="22"/>
        <v>7.521422474993271E-5</v>
      </c>
      <c r="T491" s="16">
        <f t="shared" si="23"/>
        <v>-3.8899999999999997E-2</v>
      </c>
    </row>
    <row r="492" spans="17:20" x14ac:dyDescent="0.25">
      <c r="Q492" s="15">
        <v>4.9000000000000004</v>
      </c>
      <c r="R492" s="16">
        <f t="shared" si="21"/>
        <v>9.8000000000000007</v>
      </c>
      <c r="S492" s="16">
        <f t="shared" si="22"/>
        <v>7.4465830709243377E-5</v>
      </c>
      <c r="T492" s="16">
        <f t="shared" si="23"/>
        <v>-3.9000000000000007E-2</v>
      </c>
    </row>
    <row r="493" spans="17:20" x14ac:dyDescent="0.25">
      <c r="Q493" s="15">
        <v>4.91</v>
      </c>
      <c r="R493" s="16">
        <f t="shared" si="21"/>
        <v>9.82</v>
      </c>
      <c r="S493" s="16">
        <f t="shared" si="22"/>
        <v>7.3724883313680122E-5</v>
      </c>
      <c r="T493" s="16">
        <f t="shared" si="23"/>
        <v>-3.9100000000000003E-2</v>
      </c>
    </row>
    <row r="494" spans="17:20" x14ac:dyDescent="0.25">
      <c r="Q494" s="15">
        <v>4.92</v>
      </c>
      <c r="R494" s="16">
        <f t="shared" si="21"/>
        <v>9.84</v>
      </c>
      <c r="S494" s="16">
        <f t="shared" si="22"/>
        <v>7.299130846788583E-5</v>
      </c>
      <c r="T494" s="16">
        <f t="shared" si="23"/>
        <v>-3.9199999999999999E-2</v>
      </c>
    </row>
    <row r="495" spans="17:20" x14ac:dyDescent="0.25">
      <c r="Q495" s="15">
        <v>4.93</v>
      </c>
      <c r="R495" s="16">
        <f t="shared" si="21"/>
        <v>9.86</v>
      </c>
      <c r="S495" s="16">
        <f t="shared" si="22"/>
        <v>7.2265032813764632E-5</v>
      </c>
      <c r="T495" s="16">
        <f t="shared" si="23"/>
        <v>-3.9299999999999995E-2</v>
      </c>
    </row>
    <row r="496" spans="17:20" x14ac:dyDescent="0.25">
      <c r="Q496" s="15">
        <v>4.9400000000000004</v>
      </c>
      <c r="R496" s="16">
        <f t="shared" si="21"/>
        <v>9.8800000000000008</v>
      </c>
      <c r="S496" s="16">
        <f t="shared" si="22"/>
        <v>7.1545983723145796E-5</v>
      </c>
      <c r="T496" s="16">
        <f t="shared" si="23"/>
        <v>-3.9400000000000004E-2</v>
      </c>
    </row>
    <row r="497" spans="17:20" x14ac:dyDescent="0.25">
      <c r="Q497" s="15">
        <v>4.95</v>
      </c>
      <c r="R497" s="16">
        <f t="shared" si="21"/>
        <v>9.9</v>
      </c>
      <c r="S497" s="16">
        <f t="shared" si="22"/>
        <v>7.0834089290521191E-5</v>
      </c>
      <c r="T497" s="16">
        <f t="shared" si="23"/>
        <v>-3.95E-2</v>
      </c>
    </row>
    <row r="498" spans="17:20" x14ac:dyDescent="0.25">
      <c r="Q498" s="15">
        <v>4.96</v>
      </c>
      <c r="R498" s="16">
        <f t="shared" si="21"/>
        <v>9.92</v>
      </c>
      <c r="S498" s="16">
        <f t="shared" si="22"/>
        <v>7.0129278325854245E-5</v>
      </c>
      <c r="T498" s="16">
        <f t="shared" si="23"/>
        <v>-3.9600000000000003E-2</v>
      </c>
    </row>
    <row r="499" spans="17:20" x14ac:dyDescent="0.25">
      <c r="Q499" s="15">
        <v>4.97</v>
      </c>
      <c r="R499" s="16">
        <f t="shared" si="21"/>
        <v>9.94</v>
      </c>
      <c r="S499" s="16">
        <f t="shared" si="22"/>
        <v>6.9431480347461141E-5</v>
      </c>
      <c r="T499" s="16">
        <f t="shared" si="23"/>
        <v>-3.9699999999999999E-2</v>
      </c>
    </row>
    <row r="500" spans="17:20" x14ac:dyDescent="0.25">
      <c r="Q500" s="15">
        <v>4.9800000000000004</v>
      </c>
      <c r="R500" s="16">
        <f t="shared" si="21"/>
        <v>9.9600000000000009</v>
      </c>
      <c r="S500" s="16">
        <f t="shared" si="22"/>
        <v>6.8740625574962487E-5</v>
      </c>
      <c r="T500" s="16">
        <f t="shared" si="23"/>
        <v>-3.9800000000000002E-2</v>
      </c>
    </row>
    <row r="501" spans="17:20" x14ac:dyDescent="0.25">
      <c r="Q501" s="15">
        <v>4.99</v>
      </c>
      <c r="R501" s="16">
        <f t="shared" si="21"/>
        <v>9.98</v>
      </c>
      <c r="S501" s="16">
        <f t="shared" si="22"/>
        <v>6.8056644922305433E-5</v>
      </c>
      <c r="T501" s="16">
        <f t="shared" si="23"/>
        <v>-3.9900000000000005E-2</v>
      </c>
    </row>
    <row r="502" spans="17:20" x14ac:dyDescent="0.25">
      <c r="Q502" s="15">
        <v>5</v>
      </c>
      <c r="R502" s="16">
        <f t="shared" si="21"/>
        <v>10</v>
      </c>
      <c r="S502" s="16">
        <f t="shared" si="22"/>
        <v>6.7379469990854672E-5</v>
      </c>
      <c r="T502" s="16">
        <f t="shared" si="23"/>
        <v>-0.04</v>
      </c>
    </row>
    <row r="503" spans="17:20" x14ac:dyDescent="0.25">
      <c r="Q503" s="15">
        <v>5.01</v>
      </c>
      <c r="R503" s="16">
        <f t="shared" si="21"/>
        <v>10.02</v>
      </c>
      <c r="S503" s="16">
        <f t="shared" si="22"/>
        <v>6.6709033062552751E-5</v>
      </c>
      <c r="T503" s="16">
        <f t="shared" si="23"/>
        <v>-4.0099999999999997E-2</v>
      </c>
    </row>
    <row r="504" spans="17:20" x14ac:dyDescent="0.25">
      <c r="Q504" s="15">
        <v>5.0199999999999996</v>
      </c>
      <c r="R504" s="16">
        <f t="shared" si="21"/>
        <v>10.039999999999999</v>
      </c>
      <c r="S504" s="16">
        <f t="shared" si="22"/>
        <v>6.6045267093148117E-5</v>
      </c>
      <c r="T504" s="16">
        <f t="shared" si="23"/>
        <v>-4.02E-2</v>
      </c>
    </row>
    <row r="505" spans="17:20" x14ac:dyDescent="0.25">
      <c r="Q505" s="15">
        <v>5.03</v>
      </c>
      <c r="R505" s="16">
        <f t="shared" si="21"/>
        <v>10.06</v>
      </c>
      <c r="S505" s="16">
        <f t="shared" si="22"/>
        <v>6.5388105705490644E-5</v>
      </c>
      <c r="T505" s="16">
        <f t="shared" si="23"/>
        <v>-4.0300000000000002E-2</v>
      </c>
    </row>
    <row r="506" spans="17:20" x14ac:dyDescent="0.25">
      <c r="Q506" s="15">
        <v>5.04</v>
      </c>
      <c r="R506" s="16">
        <f t="shared" si="21"/>
        <v>10.08</v>
      </c>
      <c r="S506" s="16">
        <f t="shared" si="22"/>
        <v>6.4737483182894046E-5</v>
      </c>
      <c r="T506" s="16">
        <f t="shared" si="23"/>
        <v>-4.0399999999999998E-2</v>
      </c>
    </row>
    <row r="507" spans="17:20" x14ac:dyDescent="0.25">
      <c r="Q507" s="15">
        <v>5.05</v>
      </c>
      <c r="R507" s="16">
        <f t="shared" si="21"/>
        <v>10.1</v>
      </c>
      <c r="S507" s="16">
        <f t="shared" si="22"/>
        <v>6.409333446256383E-5</v>
      </c>
      <c r="T507" s="16">
        <f t="shared" si="23"/>
        <v>-4.0500000000000001E-2</v>
      </c>
    </row>
    <row r="508" spans="17:20" x14ac:dyDescent="0.25">
      <c r="Q508" s="15">
        <v>5.0599999999999996</v>
      </c>
      <c r="R508" s="16">
        <f t="shared" si="21"/>
        <v>10.119999999999999</v>
      </c>
      <c r="S508" s="16">
        <f t="shared" si="22"/>
        <v>6.3455595129091158E-5</v>
      </c>
      <c r="T508" s="16">
        <f t="shared" si="23"/>
        <v>-4.0599999999999997E-2</v>
      </c>
    </row>
    <row r="509" spans="17:20" x14ac:dyDescent="0.25">
      <c r="Q509" s="15">
        <v>5.07</v>
      </c>
      <c r="R509" s="16">
        <f t="shared" si="21"/>
        <v>10.14</v>
      </c>
      <c r="S509" s="16">
        <f t="shared" si="22"/>
        <v>6.282420140801118E-5</v>
      </c>
      <c r="T509" s="16">
        <f t="shared" si="23"/>
        <v>-4.0700000000000007E-2</v>
      </c>
    </row>
    <row r="510" spans="17:20" x14ac:dyDescent="0.25">
      <c r="Q510" s="15">
        <v>5.08</v>
      </c>
      <c r="R510" s="16">
        <f t="shared" si="21"/>
        <v>10.16</v>
      </c>
      <c r="S510" s="16">
        <f t="shared" si="22"/>
        <v>6.2199090159425734E-5</v>
      </c>
      <c r="T510" s="16">
        <f t="shared" si="23"/>
        <v>-4.0800000000000003E-2</v>
      </c>
    </row>
    <row r="511" spans="17:20" x14ac:dyDescent="0.25">
      <c r="Q511" s="15">
        <v>5.09</v>
      </c>
      <c r="R511" s="16">
        <f t="shared" si="21"/>
        <v>10.18</v>
      </c>
      <c r="S511" s="16">
        <f t="shared" si="22"/>
        <v>6.1580198871688977E-5</v>
      </c>
      <c r="T511" s="16">
        <f t="shared" si="23"/>
        <v>-4.0899999999999999E-2</v>
      </c>
    </row>
    <row r="512" spans="17:20" x14ac:dyDescent="0.25">
      <c r="Q512" s="15">
        <v>5.0999999999999996</v>
      </c>
      <c r="R512" s="16">
        <f t="shared" si="21"/>
        <v>10.199999999999999</v>
      </c>
      <c r="S512" s="16">
        <f t="shared" si="22"/>
        <v>6.0967465655156383E-5</v>
      </c>
      <c r="T512" s="16">
        <f t="shared" si="23"/>
        <v>-4.0999999999999995E-2</v>
      </c>
    </row>
    <row r="513" spans="17:20" x14ac:dyDescent="0.25">
      <c r="Q513" s="15">
        <v>5.1100000000000003</v>
      </c>
      <c r="R513" s="16">
        <f t="shared" si="21"/>
        <v>10.220000000000001</v>
      </c>
      <c r="S513" s="16">
        <f t="shared" si="22"/>
        <v>6.036082923599565E-5</v>
      </c>
      <c r="T513" s="16">
        <f t="shared" si="23"/>
        <v>-4.1100000000000005E-2</v>
      </c>
    </row>
    <row r="514" spans="17:20" x14ac:dyDescent="0.25">
      <c r="Q514" s="15">
        <v>5.12</v>
      </c>
      <c r="R514" s="16">
        <f t="shared" si="21"/>
        <v>10.24</v>
      </c>
      <c r="S514" s="16">
        <f t="shared" si="22"/>
        <v>5.9760228950059429E-5</v>
      </c>
      <c r="T514" s="16">
        <f t="shared" si="23"/>
        <v>-4.1200000000000001E-2</v>
      </c>
    </row>
    <row r="515" spans="17:20" x14ac:dyDescent="0.25">
      <c r="Q515" s="15">
        <v>5.13</v>
      </c>
      <c r="R515" s="16">
        <f t="shared" ref="R515:R578" si="24">Q515*$B$20</f>
        <v>10.26</v>
      </c>
      <c r="S515" s="16">
        <f t="shared" ref="S515:S578" si="25">($B$17/$B$18)*(EXP(-R515/$B$20))</f>
        <v>5.9165604736818571E-5</v>
      </c>
      <c r="T515" s="16">
        <f t="shared" ref="T515:T578" si="26">($B$17/$B$18)*(1-(R515/$B$20))</f>
        <v>-4.1299999999999996E-2</v>
      </c>
    </row>
    <row r="516" spans="17:20" x14ac:dyDescent="0.25">
      <c r="Q516" s="15">
        <v>5.14</v>
      </c>
      <c r="R516" s="16">
        <f t="shared" si="24"/>
        <v>10.28</v>
      </c>
      <c r="S516" s="16">
        <f t="shared" si="25"/>
        <v>5.8576897133356227E-5</v>
      </c>
      <c r="T516" s="16">
        <f t="shared" si="26"/>
        <v>-4.1399999999999999E-2</v>
      </c>
    </row>
    <row r="517" spans="17:20" x14ac:dyDescent="0.25">
      <c r="Q517" s="15">
        <v>5.15</v>
      </c>
      <c r="R517" s="16">
        <f t="shared" si="24"/>
        <v>10.3</v>
      </c>
      <c r="S517" s="16">
        <f t="shared" si="25"/>
        <v>5.7994047268421417E-5</v>
      </c>
      <c r="T517" s="16">
        <f t="shared" si="26"/>
        <v>-4.1500000000000002E-2</v>
      </c>
    </row>
    <row r="518" spans="17:20" x14ac:dyDescent="0.25">
      <c r="Q518" s="15">
        <v>5.16</v>
      </c>
      <c r="R518" s="16">
        <f t="shared" si="24"/>
        <v>10.32</v>
      </c>
      <c r="S518" s="16">
        <f t="shared" si="25"/>
        <v>5.7416996856542022E-5</v>
      </c>
      <c r="T518" s="16">
        <f t="shared" si="26"/>
        <v>-4.1600000000000005E-2</v>
      </c>
    </row>
    <row r="519" spans="17:20" x14ac:dyDescent="0.25">
      <c r="Q519" s="15">
        <v>5.17</v>
      </c>
      <c r="R519" s="16">
        <f t="shared" si="24"/>
        <v>10.34</v>
      </c>
      <c r="S519" s="16">
        <f t="shared" si="25"/>
        <v>5.6845688192195954E-5</v>
      </c>
      <c r="T519" s="16">
        <f t="shared" si="26"/>
        <v>-4.1700000000000001E-2</v>
      </c>
    </row>
    <row r="520" spans="17:20" x14ac:dyDescent="0.25">
      <c r="Q520" s="15">
        <v>5.18</v>
      </c>
      <c r="R520" s="16">
        <f t="shared" si="24"/>
        <v>10.36</v>
      </c>
      <c r="S520" s="16">
        <f t="shared" si="25"/>
        <v>5.6280064144040655E-5</v>
      </c>
      <c r="T520" s="16">
        <f t="shared" si="26"/>
        <v>-4.1799999999999997E-2</v>
      </c>
    </row>
    <row r="521" spans="17:20" x14ac:dyDescent="0.25">
      <c r="Q521" s="15">
        <v>5.19</v>
      </c>
      <c r="R521" s="16">
        <f t="shared" si="24"/>
        <v>10.38</v>
      </c>
      <c r="S521" s="16">
        <f t="shared" si="25"/>
        <v>5.5720068149199928E-5</v>
      </c>
      <c r="T521" s="16">
        <f t="shared" si="26"/>
        <v>-4.1900000000000007E-2</v>
      </c>
    </row>
    <row r="522" spans="17:20" x14ac:dyDescent="0.25">
      <c r="Q522" s="15">
        <v>5.2</v>
      </c>
      <c r="R522" s="16">
        <f t="shared" si="24"/>
        <v>10.4</v>
      </c>
      <c r="S522" s="16">
        <f t="shared" si="25"/>
        <v>5.5165644207607714E-5</v>
      </c>
      <c r="T522" s="16">
        <f t="shared" si="26"/>
        <v>-4.2000000000000003E-2</v>
      </c>
    </row>
    <row r="523" spans="17:20" x14ac:dyDescent="0.25">
      <c r="Q523" s="15">
        <v>5.21</v>
      </c>
      <c r="R523" s="16">
        <f t="shared" si="24"/>
        <v>10.42</v>
      </c>
      <c r="S523" s="16">
        <f t="shared" si="25"/>
        <v>5.4616736876407786E-5</v>
      </c>
      <c r="T523" s="16">
        <f t="shared" si="26"/>
        <v>-4.2099999999999999E-2</v>
      </c>
    </row>
    <row r="524" spans="17:20" x14ac:dyDescent="0.25">
      <c r="Q524" s="15">
        <v>5.22</v>
      </c>
      <c r="R524" s="16">
        <f t="shared" si="24"/>
        <v>10.44</v>
      </c>
      <c r="S524" s="16">
        <f t="shared" si="25"/>
        <v>5.40732912644096E-5</v>
      </c>
      <c r="T524" s="16">
        <f t="shared" si="26"/>
        <v>-4.2200000000000001E-2</v>
      </c>
    </row>
    <row r="525" spans="17:20" x14ac:dyDescent="0.25">
      <c r="Q525" s="15">
        <v>5.23</v>
      </c>
      <c r="R525" s="16">
        <f t="shared" si="24"/>
        <v>10.46</v>
      </c>
      <c r="S525" s="16">
        <f t="shared" si="25"/>
        <v>5.353525302659903E-5</v>
      </c>
      <c r="T525" s="16">
        <f t="shared" si="26"/>
        <v>-4.2300000000000004E-2</v>
      </c>
    </row>
    <row r="526" spans="17:20" x14ac:dyDescent="0.25">
      <c r="Q526" s="15">
        <v>5.24</v>
      </c>
      <c r="R526" s="16">
        <f t="shared" si="24"/>
        <v>10.48</v>
      </c>
      <c r="S526" s="16">
        <f t="shared" si="25"/>
        <v>5.3002568358704025E-5</v>
      </c>
      <c r="T526" s="16">
        <f t="shared" si="26"/>
        <v>-4.24E-2</v>
      </c>
    </row>
    <row r="527" spans="17:20" x14ac:dyDescent="0.25">
      <c r="Q527" s="15">
        <v>5.25</v>
      </c>
      <c r="R527" s="16">
        <f t="shared" si="24"/>
        <v>10.5</v>
      </c>
      <c r="S527" s="16">
        <f t="shared" si="25"/>
        <v>5.2475183991813845E-5</v>
      </c>
      <c r="T527" s="16">
        <f t="shared" si="26"/>
        <v>-4.2500000000000003E-2</v>
      </c>
    </row>
    <row r="528" spans="17:20" x14ac:dyDescent="0.25">
      <c r="Q528" s="15">
        <v>5.26</v>
      </c>
      <c r="R528" s="16">
        <f t="shared" si="24"/>
        <v>10.52</v>
      </c>
      <c r="S528" s="16">
        <f t="shared" si="25"/>
        <v>5.1953047187052316E-5</v>
      </c>
      <c r="T528" s="16">
        <f t="shared" si="26"/>
        <v>-4.2599999999999999E-2</v>
      </c>
    </row>
    <row r="529" spans="17:20" x14ac:dyDescent="0.25">
      <c r="Q529" s="15">
        <v>5.27</v>
      </c>
      <c r="R529" s="16">
        <f t="shared" si="24"/>
        <v>10.54</v>
      </c>
      <c r="S529" s="16">
        <f t="shared" si="25"/>
        <v>5.1436105730303832E-5</v>
      </c>
      <c r="T529" s="16">
        <f t="shared" si="26"/>
        <v>-4.2699999999999995E-2</v>
      </c>
    </row>
    <row r="530" spans="17:20" x14ac:dyDescent="0.25">
      <c r="Q530" s="15">
        <v>5.28</v>
      </c>
      <c r="R530" s="16">
        <f t="shared" si="24"/>
        <v>10.56</v>
      </c>
      <c r="S530" s="16">
        <f t="shared" si="25"/>
        <v>5.0924307926991904E-5</v>
      </c>
      <c r="T530" s="16">
        <f t="shared" si="26"/>
        <v>-4.2800000000000005E-2</v>
      </c>
    </row>
    <row r="531" spans="17:20" x14ac:dyDescent="0.25">
      <c r="Q531" s="15">
        <v>5.29</v>
      </c>
      <c r="R531" s="16">
        <f t="shared" si="24"/>
        <v>10.58</v>
      </c>
      <c r="S531" s="16">
        <f t="shared" si="25"/>
        <v>5.0417602596909792E-5</v>
      </c>
      <c r="T531" s="16">
        <f t="shared" si="26"/>
        <v>-4.2900000000000001E-2</v>
      </c>
    </row>
    <row r="532" spans="17:20" x14ac:dyDescent="0.25">
      <c r="Q532" s="15">
        <v>5.3</v>
      </c>
      <c r="R532" s="16">
        <f t="shared" si="24"/>
        <v>10.6</v>
      </c>
      <c r="S532" s="16">
        <f t="shared" si="25"/>
        <v>4.9915939069102169E-5</v>
      </c>
      <c r="T532" s="16">
        <f t="shared" si="26"/>
        <v>-4.2999999999999997E-2</v>
      </c>
    </row>
    <row r="533" spans="17:20" x14ac:dyDescent="0.25">
      <c r="Q533" s="15">
        <v>5.31</v>
      </c>
      <c r="R533" s="16">
        <f t="shared" si="24"/>
        <v>10.62</v>
      </c>
      <c r="S533" s="16">
        <f t="shared" si="25"/>
        <v>4.9419267176798218E-5</v>
      </c>
      <c r="T533" s="16">
        <f t="shared" si="26"/>
        <v>-4.3099999999999999E-2</v>
      </c>
    </row>
    <row r="534" spans="17:20" x14ac:dyDescent="0.25">
      <c r="Q534" s="15">
        <v>5.32</v>
      </c>
      <c r="R534" s="16">
        <f t="shared" si="24"/>
        <v>10.64</v>
      </c>
      <c r="S534" s="16">
        <f t="shared" si="25"/>
        <v>4.8927537252394761E-5</v>
      </c>
      <c r="T534" s="16">
        <f t="shared" si="26"/>
        <v>-4.3200000000000002E-2</v>
      </c>
    </row>
    <row r="535" spans="17:20" x14ac:dyDescent="0.25">
      <c r="Q535" s="15">
        <v>5.33</v>
      </c>
      <c r="R535" s="16">
        <f t="shared" si="24"/>
        <v>10.66</v>
      </c>
      <c r="S535" s="16">
        <f t="shared" si="25"/>
        <v>4.8440700122489677E-5</v>
      </c>
      <c r="T535" s="16">
        <f t="shared" si="26"/>
        <v>-4.3299999999999998E-2</v>
      </c>
    </row>
    <row r="536" spans="17:20" x14ac:dyDescent="0.25">
      <c r="Q536" s="15">
        <v>5.34</v>
      </c>
      <c r="R536" s="16">
        <f t="shared" si="24"/>
        <v>10.68</v>
      </c>
      <c r="S536" s="16">
        <f t="shared" si="25"/>
        <v>4.7958707102964212E-5</v>
      </c>
      <c r="T536" s="16">
        <f t="shared" si="26"/>
        <v>-4.3400000000000001E-2</v>
      </c>
    </row>
    <row r="537" spans="17:20" x14ac:dyDescent="0.25">
      <c r="Q537" s="15">
        <v>5.35</v>
      </c>
      <c r="R537" s="16">
        <f t="shared" si="24"/>
        <v>10.7</v>
      </c>
      <c r="S537" s="16">
        <f t="shared" si="25"/>
        <v>4.7481509994114778E-5</v>
      </c>
      <c r="T537" s="16">
        <f t="shared" si="26"/>
        <v>-4.3499999999999997E-2</v>
      </c>
    </row>
    <row r="538" spans="17:20" x14ac:dyDescent="0.25">
      <c r="Q538" s="15">
        <v>5.36</v>
      </c>
      <c r="R538" s="16">
        <f t="shared" si="24"/>
        <v>10.72</v>
      </c>
      <c r="S538" s="16">
        <f t="shared" si="25"/>
        <v>4.7009061075832763E-5</v>
      </c>
      <c r="T538" s="16">
        <f t="shared" si="26"/>
        <v>-4.3600000000000007E-2</v>
      </c>
    </row>
    <row r="539" spans="17:20" x14ac:dyDescent="0.25">
      <c r="Q539" s="15">
        <v>5.37</v>
      </c>
      <c r="R539" s="16">
        <f t="shared" si="24"/>
        <v>10.74</v>
      </c>
      <c r="S539" s="16">
        <f t="shared" si="25"/>
        <v>4.6541313102832717E-5</v>
      </c>
      <c r="T539" s="16">
        <f t="shared" si="26"/>
        <v>-4.3700000000000003E-2</v>
      </c>
    </row>
    <row r="540" spans="17:20" x14ac:dyDescent="0.25">
      <c r="Q540" s="15">
        <v>5.38</v>
      </c>
      <c r="R540" s="16">
        <f t="shared" si="24"/>
        <v>10.76</v>
      </c>
      <c r="S540" s="16">
        <f t="shared" si="25"/>
        <v>4.6078219299927517E-5</v>
      </c>
      <c r="T540" s="16">
        <f t="shared" si="26"/>
        <v>-4.3799999999999999E-2</v>
      </c>
    </row>
    <row r="541" spans="17:20" x14ac:dyDescent="0.25">
      <c r="Q541" s="15">
        <v>5.39</v>
      </c>
      <c r="R541" s="16">
        <f t="shared" si="24"/>
        <v>10.78</v>
      </c>
      <c r="S541" s="16">
        <f t="shared" si="25"/>
        <v>4.5619733357350966E-5</v>
      </c>
      <c r="T541" s="16">
        <f t="shared" si="26"/>
        <v>-4.3899999999999995E-2</v>
      </c>
    </row>
    <row r="542" spans="17:20" x14ac:dyDescent="0.25">
      <c r="Q542" s="15">
        <v>5.4</v>
      </c>
      <c r="R542" s="16">
        <f t="shared" si="24"/>
        <v>10.8</v>
      </c>
      <c r="S542" s="16">
        <f t="shared" si="25"/>
        <v>4.5165809426126662E-5</v>
      </c>
      <c r="T542" s="16">
        <f t="shared" si="26"/>
        <v>-4.4000000000000004E-2</v>
      </c>
    </row>
    <row r="543" spans="17:20" x14ac:dyDescent="0.25">
      <c r="Q543" s="15">
        <v>5.41</v>
      </c>
      <c r="R543" s="16">
        <f t="shared" si="24"/>
        <v>10.82</v>
      </c>
      <c r="S543" s="16">
        <f t="shared" si="25"/>
        <v>4.4716402113483323E-5</v>
      </c>
      <c r="T543" s="16">
        <f t="shared" si="26"/>
        <v>-4.41E-2</v>
      </c>
    </row>
    <row r="544" spans="17:20" x14ac:dyDescent="0.25">
      <c r="Q544" s="15">
        <v>5.42</v>
      </c>
      <c r="R544" s="16">
        <f t="shared" si="24"/>
        <v>10.84</v>
      </c>
      <c r="S544" s="16">
        <f t="shared" si="25"/>
        <v>4.4271466478315112E-5</v>
      </c>
      <c r="T544" s="16">
        <f t="shared" si="26"/>
        <v>-4.4200000000000003E-2</v>
      </c>
    </row>
    <row r="545" spans="17:20" x14ac:dyDescent="0.25">
      <c r="Q545" s="15">
        <v>5.43</v>
      </c>
      <c r="R545" s="16">
        <f t="shared" si="24"/>
        <v>10.86</v>
      </c>
      <c r="S545" s="16">
        <f t="shared" si="25"/>
        <v>4.3830958026687765E-5</v>
      </c>
      <c r="T545" s="16">
        <f t="shared" si="26"/>
        <v>-4.4299999999999999E-2</v>
      </c>
    </row>
    <row r="546" spans="17:20" x14ac:dyDescent="0.25">
      <c r="Q546" s="15">
        <v>5.44</v>
      </c>
      <c r="R546" s="16">
        <f t="shared" si="24"/>
        <v>10.88</v>
      </c>
      <c r="S546" s="16">
        <f t="shared" si="25"/>
        <v>4.3394832707388948E-5</v>
      </c>
      <c r="T546" s="16">
        <f t="shared" si="26"/>
        <v>-4.4400000000000002E-2</v>
      </c>
    </row>
    <row r="547" spans="17:20" x14ac:dyDescent="0.25">
      <c r="Q547" s="15">
        <v>5.45</v>
      </c>
      <c r="R547" s="16">
        <f t="shared" si="24"/>
        <v>10.9</v>
      </c>
      <c r="S547" s="16">
        <f t="shared" si="25"/>
        <v>4.29630469075234E-5</v>
      </c>
      <c r="T547" s="16">
        <f t="shared" si="26"/>
        <v>-4.4500000000000005E-2</v>
      </c>
    </row>
    <row r="548" spans="17:20" x14ac:dyDescent="0.25">
      <c r="Q548" s="15">
        <v>5.46</v>
      </c>
      <c r="R548" s="16">
        <f t="shared" si="24"/>
        <v>10.92</v>
      </c>
      <c r="S548" s="16">
        <f t="shared" si="25"/>
        <v>4.2535557448151257E-5</v>
      </c>
      <c r="T548" s="16">
        <f t="shared" si="26"/>
        <v>-4.4600000000000001E-2</v>
      </c>
    </row>
    <row r="549" spans="17:20" x14ac:dyDescent="0.25">
      <c r="Q549" s="15">
        <v>5.47</v>
      </c>
      <c r="R549" s="16">
        <f t="shared" si="24"/>
        <v>10.94</v>
      </c>
      <c r="S549" s="16">
        <f t="shared" si="25"/>
        <v>4.2112321579970355E-5</v>
      </c>
      <c r="T549" s="16">
        <f t="shared" si="26"/>
        <v>-4.4699999999999997E-2</v>
      </c>
    </row>
    <row r="550" spans="17:20" x14ac:dyDescent="0.25">
      <c r="Q550" s="15">
        <v>5.48</v>
      </c>
      <c r="R550" s="16">
        <f t="shared" si="24"/>
        <v>10.96</v>
      </c>
      <c r="S550" s="16">
        <f t="shared" si="25"/>
        <v>4.1693296979041113E-5</v>
      </c>
      <c r="T550" s="16">
        <f t="shared" si="26"/>
        <v>-4.4800000000000006E-2</v>
      </c>
    </row>
    <row r="551" spans="17:20" x14ac:dyDescent="0.25">
      <c r="Q551" s="15">
        <v>5.49</v>
      </c>
      <c r="R551" s="16">
        <f t="shared" si="24"/>
        <v>10.98</v>
      </c>
      <c r="S551" s="16">
        <f t="shared" si="25"/>
        <v>4.127844174255436E-5</v>
      </c>
      <c r="T551" s="16">
        <f t="shared" si="26"/>
        <v>-4.4900000000000002E-2</v>
      </c>
    </row>
    <row r="552" spans="17:20" x14ac:dyDescent="0.25">
      <c r="Q552" s="15">
        <v>5.5</v>
      </c>
      <c r="R552" s="16">
        <f t="shared" si="24"/>
        <v>11</v>
      </c>
      <c r="S552" s="16">
        <f t="shared" si="25"/>
        <v>4.086771438464067E-5</v>
      </c>
      <c r="T552" s="16">
        <f t="shared" si="26"/>
        <v>-4.4999999999999998E-2</v>
      </c>
    </row>
    <row r="553" spans="17:20" x14ac:dyDescent="0.25">
      <c r="Q553" s="15">
        <v>5.51</v>
      </c>
      <c r="R553" s="16">
        <f t="shared" si="24"/>
        <v>11.02</v>
      </c>
      <c r="S553" s="16">
        <f t="shared" si="25"/>
        <v>4.0461073832221991E-5</v>
      </c>
      <c r="T553" s="16">
        <f t="shared" si="26"/>
        <v>-4.5100000000000001E-2</v>
      </c>
    </row>
    <row r="554" spans="17:20" x14ac:dyDescent="0.25">
      <c r="Q554" s="15">
        <v>5.52</v>
      </c>
      <c r="R554" s="16">
        <f t="shared" si="24"/>
        <v>11.04</v>
      </c>
      <c r="S554" s="16">
        <f t="shared" si="25"/>
        <v>4.0058479420904202E-5</v>
      </c>
      <c r="T554" s="16">
        <f t="shared" si="26"/>
        <v>-4.5199999999999997E-2</v>
      </c>
    </row>
    <row r="555" spans="17:20" x14ac:dyDescent="0.25">
      <c r="Q555" s="15">
        <v>5.53</v>
      </c>
      <c r="R555" s="16">
        <f t="shared" si="24"/>
        <v>11.06</v>
      </c>
      <c r="S555" s="16">
        <f t="shared" si="25"/>
        <v>3.9659890890910652E-5</v>
      </c>
      <c r="T555" s="16">
        <f t="shared" si="26"/>
        <v>-4.53E-2</v>
      </c>
    </row>
    <row r="556" spans="17:20" x14ac:dyDescent="0.25">
      <c r="Q556" s="15">
        <v>5.54</v>
      </c>
      <c r="R556" s="16">
        <f t="shared" si="24"/>
        <v>11.08</v>
      </c>
      <c r="S556" s="16">
        <f t="shared" si="25"/>
        <v>3.9265268383056241E-5</v>
      </c>
      <c r="T556" s="16">
        <f t="shared" si="26"/>
        <v>-4.5400000000000003E-2</v>
      </c>
    </row>
    <row r="557" spans="17:20" x14ac:dyDescent="0.25">
      <c r="Q557" s="15">
        <v>5.55</v>
      </c>
      <c r="R557" s="16">
        <f t="shared" si="24"/>
        <v>11.1</v>
      </c>
      <c r="S557" s="16">
        <f t="shared" si="25"/>
        <v>3.8874572434761302E-5</v>
      </c>
      <c r="T557" s="16">
        <f t="shared" si="26"/>
        <v>-4.5499999999999999E-2</v>
      </c>
    </row>
    <row r="558" spans="17:20" x14ac:dyDescent="0.25">
      <c r="Q558" s="15">
        <v>5.56</v>
      </c>
      <c r="R558" s="16">
        <f t="shared" si="24"/>
        <v>11.12</v>
      </c>
      <c r="S558" s="16">
        <f t="shared" si="25"/>
        <v>3.8487763976105434E-5</v>
      </c>
      <c r="T558" s="16">
        <f t="shared" si="26"/>
        <v>-4.5599999999999995E-2</v>
      </c>
    </row>
    <row r="559" spans="17:20" x14ac:dyDescent="0.25">
      <c r="Q559" s="15">
        <v>5.57</v>
      </c>
      <c r="R559" s="16">
        <f t="shared" si="24"/>
        <v>11.14</v>
      </c>
      <c r="S559" s="16">
        <f t="shared" si="25"/>
        <v>3.8104804325920374E-5</v>
      </c>
      <c r="T559" s="16">
        <f t="shared" si="26"/>
        <v>-4.5700000000000005E-2</v>
      </c>
    </row>
    <row r="560" spans="17:20" x14ac:dyDescent="0.25">
      <c r="Q560" s="15">
        <v>5.58</v>
      </c>
      <c r="R560" s="16">
        <f t="shared" si="24"/>
        <v>11.16</v>
      </c>
      <c r="S560" s="16">
        <f t="shared" si="25"/>
        <v>3.7725655187922053E-5</v>
      </c>
      <c r="T560" s="16">
        <f t="shared" si="26"/>
        <v>-4.58E-2</v>
      </c>
    </row>
    <row r="561" spans="17:20" x14ac:dyDescent="0.25">
      <c r="Q561" s="15">
        <v>5.59</v>
      </c>
      <c r="R561" s="16">
        <f t="shared" si="24"/>
        <v>11.18</v>
      </c>
      <c r="S561" s="16">
        <f t="shared" si="25"/>
        <v>3.7350278646880675E-5</v>
      </c>
      <c r="T561" s="16">
        <f t="shared" si="26"/>
        <v>-4.5899999999999996E-2</v>
      </c>
    </row>
    <row r="562" spans="17:20" x14ac:dyDescent="0.25">
      <c r="Q562" s="15">
        <v>5.6</v>
      </c>
      <c r="R562" s="16">
        <f t="shared" si="24"/>
        <v>11.2</v>
      </c>
      <c r="S562" s="16">
        <f t="shared" si="25"/>
        <v>3.6978637164829318E-5</v>
      </c>
      <c r="T562" s="16">
        <f t="shared" si="26"/>
        <v>-4.5999999999999999E-2</v>
      </c>
    </row>
    <row r="563" spans="17:20" x14ac:dyDescent="0.25">
      <c r="Q563" s="15">
        <v>5.61</v>
      </c>
      <c r="R563" s="16">
        <f t="shared" si="24"/>
        <v>11.22</v>
      </c>
      <c r="S563" s="16">
        <f t="shared" si="25"/>
        <v>3.6610693577310056E-5</v>
      </c>
      <c r="T563" s="16">
        <f t="shared" si="26"/>
        <v>-4.6100000000000002E-2</v>
      </c>
    </row>
    <row r="564" spans="17:20" x14ac:dyDescent="0.25">
      <c r="Q564" s="15">
        <v>5.62</v>
      </c>
      <c r="R564" s="16">
        <f t="shared" si="24"/>
        <v>11.24</v>
      </c>
      <c r="S564" s="16">
        <f t="shared" si="25"/>
        <v>3.6246411089657559E-5</v>
      </c>
      <c r="T564" s="16">
        <f t="shared" si="26"/>
        <v>-4.6200000000000005E-2</v>
      </c>
    </row>
    <row r="565" spans="17:20" x14ac:dyDescent="0.25">
      <c r="Q565" s="15">
        <v>5.63</v>
      </c>
      <c r="R565" s="16">
        <f t="shared" si="24"/>
        <v>11.26</v>
      </c>
      <c r="S565" s="16">
        <f t="shared" si="25"/>
        <v>3.5885753273319479E-5</v>
      </c>
      <c r="T565" s="16">
        <f t="shared" si="26"/>
        <v>-4.6300000000000001E-2</v>
      </c>
    </row>
    <row r="566" spans="17:20" x14ac:dyDescent="0.25">
      <c r="Q566" s="15">
        <v>5.64</v>
      </c>
      <c r="R566" s="16">
        <f t="shared" si="24"/>
        <v>11.28</v>
      </c>
      <c r="S566" s="16">
        <f t="shared" si="25"/>
        <v>3.5528684062213622E-5</v>
      </c>
      <c r="T566" s="16">
        <f t="shared" si="26"/>
        <v>-4.6399999999999997E-2</v>
      </c>
    </row>
    <row r="567" spans="17:20" x14ac:dyDescent="0.25">
      <c r="Q567" s="15">
        <v>5.65</v>
      </c>
      <c r="R567" s="16">
        <f t="shared" si="24"/>
        <v>11.3</v>
      </c>
      <c r="S567" s="16">
        <f t="shared" si="25"/>
        <v>3.5175167749121283E-5</v>
      </c>
      <c r="T567" s="16">
        <f t="shared" si="26"/>
        <v>-4.6500000000000007E-2</v>
      </c>
    </row>
    <row r="568" spans="17:20" x14ac:dyDescent="0.25">
      <c r="Q568" s="15">
        <v>5.66</v>
      </c>
      <c r="R568" s="16">
        <f t="shared" si="24"/>
        <v>11.32</v>
      </c>
      <c r="S568" s="16">
        <f t="shared" si="25"/>
        <v>3.4825168982116636E-5</v>
      </c>
      <c r="T568" s="16">
        <f t="shared" si="26"/>
        <v>-4.6600000000000003E-2</v>
      </c>
    </row>
    <row r="569" spans="17:20" x14ac:dyDescent="0.25">
      <c r="Q569" s="15">
        <v>5.67</v>
      </c>
      <c r="R569" s="16">
        <f t="shared" si="24"/>
        <v>11.34</v>
      </c>
      <c r="S569" s="16">
        <f t="shared" si="25"/>
        <v>3.4478652761031267E-5</v>
      </c>
      <c r="T569" s="16">
        <f t="shared" si="26"/>
        <v>-4.6699999999999998E-2</v>
      </c>
    </row>
    <row r="570" spans="17:20" x14ac:dyDescent="0.25">
      <c r="Q570" s="15">
        <v>5.68</v>
      </c>
      <c r="R570" s="16">
        <f t="shared" si="24"/>
        <v>11.36</v>
      </c>
      <c r="S570" s="16">
        <f t="shared" si="25"/>
        <v>3.4135584433954307E-5</v>
      </c>
      <c r="T570" s="16">
        <f t="shared" si="26"/>
        <v>-4.6800000000000001E-2</v>
      </c>
    </row>
    <row r="571" spans="17:20" x14ac:dyDescent="0.25">
      <c r="Q571" s="15">
        <v>5.69</v>
      </c>
      <c r="R571" s="16">
        <f t="shared" si="24"/>
        <v>11.38</v>
      </c>
      <c r="S571" s="16">
        <f t="shared" si="25"/>
        <v>3.3795929693767125E-5</v>
      </c>
      <c r="T571" s="16">
        <f t="shared" si="26"/>
        <v>-4.6900000000000004E-2</v>
      </c>
    </row>
    <row r="572" spans="17:20" x14ac:dyDescent="0.25">
      <c r="Q572" s="15">
        <v>5.7</v>
      </c>
      <c r="R572" s="16">
        <f t="shared" si="24"/>
        <v>11.4</v>
      </c>
      <c r="S572" s="16">
        <f t="shared" si="25"/>
        <v>3.3459654574712724E-5</v>
      </c>
      <c r="T572" s="16">
        <f t="shared" si="26"/>
        <v>-4.7E-2</v>
      </c>
    </row>
    <row r="573" spans="17:20" x14ac:dyDescent="0.25">
      <c r="Q573" s="15">
        <v>5.71</v>
      </c>
      <c r="R573" s="16">
        <f t="shared" si="24"/>
        <v>11.42</v>
      </c>
      <c r="S573" s="16">
        <f t="shared" si="25"/>
        <v>3.3126725448998929E-5</v>
      </c>
      <c r="T573" s="16">
        <f t="shared" si="26"/>
        <v>-4.7100000000000003E-2</v>
      </c>
    </row>
    <row r="574" spans="17:20" x14ac:dyDescent="0.25">
      <c r="Q574" s="15">
        <v>5.72</v>
      </c>
      <c r="R574" s="16">
        <f t="shared" si="24"/>
        <v>11.44</v>
      </c>
      <c r="S574" s="16">
        <f t="shared" si="25"/>
        <v>3.2797109023435731E-5</v>
      </c>
      <c r="T574" s="16">
        <f t="shared" si="26"/>
        <v>-4.7199999999999999E-2</v>
      </c>
    </row>
    <row r="575" spans="17:20" x14ac:dyDescent="0.25">
      <c r="Q575" s="15">
        <v>5.73</v>
      </c>
      <c r="R575" s="16">
        <f t="shared" si="24"/>
        <v>11.46</v>
      </c>
      <c r="S575" s="16">
        <f t="shared" si="25"/>
        <v>3.2470772336105863E-5</v>
      </c>
      <c r="T575" s="16">
        <f t="shared" si="26"/>
        <v>-4.7300000000000009E-2</v>
      </c>
    </row>
    <row r="576" spans="17:20" x14ac:dyDescent="0.25">
      <c r="Q576" s="15">
        <v>5.74</v>
      </c>
      <c r="R576" s="16">
        <f t="shared" si="24"/>
        <v>11.48</v>
      </c>
      <c r="S576" s="16">
        <f t="shared" si="25"/>
        <v>3.2147682753068697E-5</v>
      </c>
      <c r="T576" s="16">
        <f t="shared" si="26"/>
        <v>-4.7400000000000005E-2</v>
      </c>
    </row>
    <row r="577" spans="17:20" x14ac:dyDescent="0.25">
      <c r="Q577" s="15">
        <v>5.75</v>
      </c>
      <c r="R577" s="16">
        <f t="shared" si="24"/>
        <v>11.5</v>
      </c>
      <c r="S577" s="16">
        <f t="shared" si="25"/>
        <v>3.1827807965096668E-5</v>
      </c>
      <c r="T577" s="16">
        <f t="shared" si="26"/>
        <v>-4.7500000000000001E-2</v>
      </c>
    </row>
    <row r="578" spans="17:20" x14ac:dyDescent="0.25">
      <c r="Q578" s="15">
        <v>5.76</v>
      </c>
      <c r="R578" s="16">
        <f t="shared" si="24"/>
        <v>11.52</v>
      </c>
      <c r="S578" s="16">
        <f t="shared" si="25"/>
        <v>3.1511115984444417E-5</v>
      </c>
      <c r="T578" s="16">
        <f t="shared" si="26"/>
        <v>-4.7599999999999996E-2</v>
      </c>
    </row>
    <row r="579" spans="17:20" x14ac:dyDescent="0.25">
      <c r="Q579" s="15">
        <v>5.77</v>
      </c>
      <c r="R579" s="16">
        <f t="shared" ref="R579:R642" si="27">Q579*$B$20</f>
        <v>11.54</v>
      </c>
      <c r="S579" s="16">
        <f t="shared" ref="S579:S642" si="28">($B$17/$B$18)*(EXP(-R579/$B$20))</f>
        <v>3.1197575141649949E-5</v>
      </c>
      <c r="T579" s="16">
        <f t="shared" ref="T579:T642" si="29">($B$17/$B$18)*(1-(R579/$B$20))</f>
        <v>-4.7699999999999999E-2</v>
      </c>
    </row>
    <row r="580" spans="17:20" x14ac:dyDescent="0.25">
      <c r="Q580" s="15">
        <v>5.78</v>
      </c>
      <c r="R580" s="16">
        <f t="shared" si="27"/>
        <v>11.56</v>
      </c>
      <c r="S580" s="16">
        <f t="shared" si="28"/>
        <v>3.0887154082367685E-5</v>
      </c>
      <c r="T580" s="16">
        <f t="shared" si="29"/>
        <v>-4.7800000000000002E-2</v>
      </c>
    </row>
    <row r="581" spans="17:20" x14ac:dyDescent="0.25">
      <c r="Q581" s="15">
        <v>5.79</v>
      </c>
      <c r="R581" s="16">
        <f t="shared" si="27"/>
        <v>11.58</v>
      </c>
      <c r="S581" s="16">
        <f t="shared" si="28"/>
        <v>3.057982176423307E-5</v>
      </c>
      <c r="T581" s="16">
        <f t="shared" si="29"/>
        <v>-4.7899999999999998E-2</v>
      </c>
    </row>
    <row r="582" spans="17:20" x14ac:dyDescent="0.25">
      <c r="Q582" s="15">
        <v>5.8</v>
      </c>
      <c r="R582" s="16">
        <f t="shared" si="27"/>
        <v>11.6</v>
      </c>
      <c r="S582" s="16">
        <f t="shared" si="28"/>
        <v>3.0275547453758156E-5</v>
      </c>
      <c r="T582" s="16">
        <f t="shared" si="29"/>
        <v>-4.8000000000000001E-2</v>
      </c>
    </row>
    <row r="583" spans="17:20" x14ac:dyDescent="0.25">
      <c r="Q583" s="15">
        <v>5.81</v>
      </c>
      <c r="R583" s="16">
        <f t="shared" si="27"/>
        <v>11.62</v>
      </c>
      <c r="S583" s="16">
        <f t="shared" si="28"/>
        <v>2.9974300723258312E-5</v>
      </c>
      <c r="T583" s="16">
        <f t="shared" si="29"/>
        <v>-4.8099999999999997E-2</v>
      </c>
    </row>
    <row r="584" spans="17:20" x14ac:dyDescent="0.25">
      <c r="Q584" s="15">
        <v>5.82</v>
      </c>
      <c r="R584" s="16">
        <f t="shared" si="27"/>
        <v>11.64</v>
      </c>
      <c r="S584" s="16">
        <f t="shared" si="28"/>
        <v>2.9676051447809441E-5</v>
      </c>
      <c r="T584" s="16">
        <f t="shared" si="29"/>
        <v>-4.8200000000000007E-2</v>
      </c>
    </row>
    <row r="585" spans="17:20" x14ac:dyDescent="0.25">
      <c r="Q585" s="15">
        <v>5.83</v>
      </c>
      <c r="R585" s="16">
        <f t="shared" si="27"/>
        <v>11.66</v>
      </c>
      <c r="S585" s="16">
        <f t="shared" si="28"/>
        <v>2.9380769802235503E-5</v>
      </c>
      <c r="T585" s="16">
        <f t="shared" si="29"/>
        <v>-4.8300000000000003E-2</v>
      </c>
    </row>
    <row r="586" spans="17:20" x14ac:dyDescent="0.25">
      <c r="Q586" s="15">
        <v>5.84</v>
      </c>
      <c r="R586" s="16">
        <f t="shared" si="27"/>
        <v>11.68</v>
      </c>
      <c r="S586" s="16">
        <f t="shared" si="28"/>
        <v>2.9088426258125842E-5</v>
      </c>
      <c r="T586" s="16">
        <f t="shared" si="29"/>
        <v>-4.8399999999999999E-2</v>
      </c>
    </row>
    <row r="587" spans="17:20" x14ac:dyDescent="0.25">
      <c r="Q587" s="15">
        <v>5.85</v>
      </c>
      <c r="R587" s="16">
        <f t="shared" si="27"/>
        <v>11.7</v>
      </c>
      <c r="S587" s="16">
        <f t="shared" si="28"/>
        <v>2.8798991580882431E-5</v>
      </c>
      <c r="T587" s="16">
        <f t="shared" si="29"/>
        <v>-4.8499999999999995E-2</v>
      </c>
    </row>
    <row r="588" spans="17:20" x14ac:dyDescent="0.25">
      <c r="Q588" s="15">
        <v>5.86</v>
      </c>
      <c r="R588" s="16">
        <f t="shared" si="27"/>
        <v>11.72</v>
      </c>
      <c r="S588" s="16">
        <f t="shared" si="28"/>
        <v>2.8512436826796324E-5</v>
      </c>
      <c r="T588" s="16">
        <f t="shared" si="29"/>
        <v>-4.8600000000000004E-2</v>
      </c>
    </row>
    <row r="589" spans="17:20" x14ac:dyDescent="0.25">
      <c r="Q589" s="15">
        <v>5.87</v>
      </c>
      <c r="R589" s="16">
        <f t="shared" si="27"/>
        <v>11.74</v>
      </c>
      <c r="S589" s="16">
        <f t="shared" si="28"/>
        <v>2.8228733340153364E-5</v>
      </c>
      <c r="T589" s="16">
        <f t="shared" si="29"/>
        <v>-4.87E-2</v>
      </c>
    </row>
    <row r="590" spans="17:20" x14ac:dyDescent="0.25">
      <c r="Q590" s="15">
        <v>5.88</v>
      </c>
      <c r="R590" s="16">
        <f t="shared" si="27"/>
        <v>11.76</v>
      </c>
      <c r="S590" s="16">
        <f t="shared" si="28"/>
        <v>2.7947852750368439E-5</v>
      </c>
      <c r="T590" s="16">
        <f t="shared" si="29"/>
        <v>-4.8800000000000003E-2</v>
      </c>
    </row>
    <row r="591" spans="17:20" x14ac:dyDescent="0.25">
      <c r="Q591" s="15">
        <v>5.89</v>
      </c>
      <c r="R591" s="16">
        <f t="shared" si="27"/>
        <v>11.78</v>
      </c>
      <c r="S591" s="16">
        <f t="shared" si="28"/>
        <v>2.7669766969148509E-5</v>
      </c>
      <c r="T591" s="16">
        <f t="shared" si="29"/>
        <v>-4.8899999999999999E-2</v>
      </c>
    </row>
    <row r="592" spans="17:20" x14ac:dyDescent="0.25">
      <c r="Q592" s="15">
        <v>5.9</v>
      </c>
      <c r="R592" s="16">
        <f t="shared" si="27"/>
        <v>11.8</v>
      </c>
      <c r="S592" s="16">
        <f t="shared" si="28"/>
        <v>2.7394448187683685E-5</v>
      </c>
      <c r="T592" s="16">
        <f t="shared" si="29"/>
        <v>-4.9000000000000002E-2</v>
      </c>
    </row>
    <row r="593" spans="17:20" x14ac:dyDescent="0.25">
      <c r="Q593" s="15">
        <v>5.91</v>
      </c>
      <c r="R593" s="16">
        <f t="shared" si="27"/>
        <v>11.82</v>
      </c>
      <c r="S593" s="16">
        <f t="shared" si="28"/>
        <v>2.7121868873866434E-5</v>
      </c>
      <c r="T593" s="16">
        <f t="shared" si="29"/>
        <v>-4.9100000000000005E-2</v>
      </c>
    </row>
    <row r="594" spans="17:20" x14ac:dyDescent="0.25">
      <c r="Q594" s="15">
        <v>5.92</v>
      </c>
      <c r="R594" s="16">
        <f t="shared" si="27"/>
        <v>11.84</v>
      </c>
      <c r="S594" s="16">
        <f t="shared" si="28"/>
        <v>2.6852001769538207E-5</v>
      </c>
      <c r="T594" s="16">
        <f t="shared" si="29"/>
        <v>-4.9200000000000001E-2</v>
      </c>
    </row>
    <row r="595" spans="17:20" x14ac:dyDescent="0.25">
      <c r="Q595" s="15">
        <v>5.93</v>
      </c>
      <c r="R595" s="16">
        <f t="shared" si="27"/>
        <v>11.86</v>
      </c>
      <c r="S595" s="16">
        <f t="shared" si="28"/>
        <v>2.658481988776367E-5</v>
      </c>
      <c r="T595" s="16">
        <f t="shared" si="29"/>
        <v>-4.9299999999999997E-2</v>
      </c>
    </row>
    <row r="596" spans="17:20" x14ac:dyDescent="0.25">
      <c r="Q596" s="15">
        <v>5.94</v>
      </c>
      <c r="R596" s="16">
        <f t="shared" si="27"/>
        <v>11.88</v>
      </c>
      <c r="S596" s="16">
        <f t="shared" si="28"/>
        <v>2.6320296510131984E-5</v>
      </c>
      <c r="T596" s="16">
        <f t="shared" si="29"/>
        <v>-4.9400000000000006E-2</v>
      </c>
    </row>
    <row r="597" spans="17:20" x14ac:dyDescent="0.25">
      <c r="Q597" s="15">
        <v>5.95</v>
      </c>
      <c r="R597" s="16">
        <f t="shared" si="27"/>
        <v>11.9</v>
      </c>
      <c r="S597" s="16">
        <f t="shared" si="28"/>
        <v>2.6058405184084984E-5</v>
      </c>
      <c r="T597" s="16">
        <f t="shared" si="29"/>
        <v>-4.9500000000000002E-2</v>
      </c>
    </row>
    <row r="598" spans="17:20" x14ac:dyDescent="0.25">
      <c r="Q598" s="15">
        <v>5.96</v>
      </c>
      <c r="R598" s="16">
        <f t="shared" si="27"/>
        <v>11.92</v>
      </c>
      <c r="S598" s="16">
        <f t="shared" si="28"/>
        <v>2.5799119720271801E-5</v>
      </c>
      <c r="T598" s="16">
        <f t="shared" si="29"/>
        <v>-4.9599999999999998E-2</v>
      </c>
    </row>
    <row r="599" spans="17:20" x14ac:dyDescent="0.25">
      <c r="Q599" s="15">
        <v>5.97</v>
      </c>
      <c r="R599" s="16">
        <f t="shared" si="27"/>
        <v>11.94</v>
      </c>
      <c r="S599" s="16">
        <f t="shared" si="28"/>
        <v>2.5542414189929984E-5</v>
      </c>
      <c r="T599" s="16">
        <f t="shared" si="29"/>
        <v>-4.9700000000000001E-2</v>
      </c>
    </row>
    <row r="600" spans="17:20" x14ac:dyDescent="0.25">
      <c r="Q600" s="15">
        <v>5.98</v>
      </c>
      <c r="R600" s="16">
        <f t="shared" si="27"/>
        <v>11.96</v>
      </c>
      <c r="S600" s="16">
        <f t="shared" si="28"/>
        <v>2.5288262922292556E-5</v>
      </c>
      <c r="T600" s="16">
        <f t="shared" si="29"/>
        <v>-4.9800000000000004E-2</v>
      </c>
    </row>
    <row r="601" spans="17:20" x14ac:dyDescent="0.25">
      <c r="Q601" s="15">
        <v>5.99</v>
      </c>
      <c r="R601" s="16">
        <f t="shared" si="27"/>
        <v>11.98</v>
      </c>
      <c r="S601" s="16">
        <f t="shared" si="28"/>
        <v>2.5036640502021001E-5</v>
      </c>
      <c r="T601" s="16">
        <f t="shared" si="29"/>
        <v>-4.99E-2</v>
      </c>
    </row>
    <row r="602" spans="17:20" x14ac:dyDescent="0.25">
      <c r="Q602" s="15">
        <v>6</v>
      </c>
      <c r="R602" s="16">
        <f t="shared" si="27"/>
        <v>12</v>
      </c>
      <c r="S602" s="16">
        <f t="shared" si="28"/>
        <v>2.4787521766663585E-5</v>
      </c>
      <c r="T602" s="16">
        <f t="shared" si="29"/>
        <v>-0.05</v>
      </c>
    </row>
    <row r="603" spans="17:20" x14ac:dyDescent="0.25">
      <c r="Q603" s="15">
        <v>6.01</v>
      </c>
      <c r="R603" s="16">
        <f t="shared" si="27"/>
        <v>12.02</v>
      </c>
      <c r="S603" s="16">
        <f t="shared" si="28"/>
        <v>2.454088180413917E-5</v>
      </c>
      <c r="T603" s="16">
        <f t="shared" si="29"/>
        <v>-5.0099999999999999E-2</v>
      </c>
    </row>
    <row r="604" spans="17:20" x14ac:dyDescent="0.25">
      <c r="Q604" s="15">
        <v>6.02</v>
      </c>
      <c r="R604" s="16">
        <f t="shared" si="27"/>
        <v>12.04</v>
      </c>
      <c r="S604" s="16">
        <f t="shared" si="28"/>
        <v>2.4296695950245976E-5</v>
      </c>
      <c r="T604" s="16">
        <f t="shared" si="29"/>
        <v>-5.0199999999999995E-2</v>
      </c>
    </row>
    <row r="605" spans="17:20" x14ac:dyDescent="0.25">
      <c r="Q605" s="15">
        <v>6.03</v>
      </c>
      <c r="R605" s="16">
        <f t="shared" si="27"/>
        <v>12.06</v>
      </c>
      <c r="S605" s="16">
        <f t="shared" si="28"/>
        <v>2.4054939786195096E-5</v>
      </c>
      <c r="T605" s="16">
        <f t="shared" si="29"/>
        <v>-5.0300000000000004E-2</v>
      </c>
    </row>
    <row r="606" spans="17:20" x14ac:dyDescent="0.25">
      <c r="Q606" s="15">
        <v>6.04</v>
      </c>
      <c r="R606" s="16">
        <f t="shared" si="27"/>
        <v>12.08</v>
      </c>
      <c r="S606" s="16">
        <f t="shared" si="28"/>
        <v>2.3815589136168708E-5</v>
      </c>
      <c r="T606" s="16">
        <f t="shared" si="29"/>
        <v>-5.04E-2</v>
      </c>
    </row>
    <row r="607" spans="17:20" x14ac:dyDescent="0.25">
      <c r="Q607" s="15">
        <v>6.05</v>
      </c>
      <c r="R607" s="16">
        <f t="shared" si="27"/>
        <v>12.1</v>
      </c>
      <c r="S607" s="16">
        <f t="shared" si="28"/>
        <v>2.357862006490233E-5</v>
      </c>
      <c r="T607" s="16">
        <f t="shared" si="29"/>
        <v>-5.0499999999999996E-2</v>
      </c>
    </row>
    <row r="608" spans="17:20" x14ac:dyDescent="0.25">
      <c r="Q608" s="15">
        <v>6.06</v>
      </c>
      <c r="R608" s="16">
        <f t="shared" si="27"/>
        <v>12.12</v>
      </c>
      <c r="S608" s="16">
        <f t="shared" si="28"/>
        <v>2.3344008875291353E-5</v>
      </c>
      <c r="T608" s="16">
        <f t="shared" si="29"/>
        <v>-5.0599999999999999E-2</v>
      </c>
    </row>
    <row r="609" spans="17:20" x14ac:dyDescent="0.25">
      <c r="Q609" s="15">
        <v>6.07</v>
      </c>
      <c r="R609" s="16">
        <f t="shared" si="27"/>
        <v>12.14</v>
      </c>
      <c r="S609" s="16">
        <f t="shared" si="28"/>
        <v>2.3111732106021293E-5</v>
      </c>
      <c r="T609" s="16">
        <f t="shared" si="29"/>
        <v>-5.0700000000000002E-2</v>
      </c>
    </row>
    <row r="610" spans="17:20" x14ac:dyDescent="0.25">
      <c r="Q610" s="15">
        <v>6.08</v>
      </c>
      <c r="R610" s="16">
        <f t="shared" si="27"/>
        <v>12.16</v>
      </c>
      <c r="S610" s="16">
        <f t="shared" si="28"/>
        <v>2.2881766529221695E-5</v>
      </c>
      <c r="T610" s="16">
        <f t="shared" si="29"/>
        <v>-5.0800000000000005E-2</v>
      </c>
    </row>
    <row r="611" spans="17:20" x14ac:dyDescent="0.25">
      <c r="Q611" s="15">
        <v>6.09</v>
      </c>
      <c r="R611" s="16">
        <f t="shared" si="27"/>
        <v>12.18</v>
      </c>
      <c r="S611" s="16">
        <f t="shared" si="28"/>
        <v>2.265408914814322E-5</v>
      </c>
      <c r="T611" s="16">
        <f t="shared" si="29"/>
        <v>-5.0900000000000001E-2</v>
      </c>
    </row>
    <row r="612" spans="17:20" x14ac:dyDescent="0.25">
      <c r="Q612" s="15">
        <v>6.1</v>
      </c>
      <c r="R612" s="16">
        <f t="shared" si="27"/>
        <v>12.2</v>
      </c>
      <c r="S612" s="16">
        <f t="shared" si="28"/>
        <v>2.2428677194858034E-5</v>
      </c>
      <c r="T612" s="16">
        <f t="shared" si="29"/>
        <v>-5.0999999999999997E-2</v>
      </c>
    </row>
    <row r="613" spans="17:20" x14ac:dyDescent="0.25">
      <c r="Q613" s="15">
        <v>6.11</v>
      </c>
      <c r="R613" s="16">
        <f t="shared" si="27"/>
        <v>12.22</v>
      </c>
      <c r="S613" s="16">
        <f t="shared" si="28"/>
        <v>2.2205508127982939E-5</v>
      </c>
      <c r="T613" s="16">
        <f t="shared" si="29"/>
        <v>-5.1100000000000007E-2</v>
      </c>
    </row>
    <row r="614" spans="17:20" x14ac:dyDescent="0.25">
      <c r="Q614" s="15">
        <v>6.12</v>
      </c>
      <c r="R614" s="16">
        <f t="shared" si="27"/>
        <v>12.24</v>
      </c>
      <c r="S614" s="16">
        <f t="shared" si="28"/>
        <v>2.1984559630425315E-5</v>
      </c>
      <c r="T614" s="16">
        <f t="shared" si="29"/>
        <v>-5.1200000000000002E-2</v>
      </c>
    </row>
    <row r="615" spans="17:20" x14ac:dyDescent="0.25">
      <c r="Q615" s="15">
        <v>6.13</v>
      </c>
      <c r="R615" s="16">
        <f t="shared" si="27"/>
        <v>12.26</v>
      </c>
      <c r="S615" s="16">
        <f t="shared" si="28"/>
        <v>2.1765809607151257E-5</v>
      </c>
      <c r="T615" s="16">
        <f t="shared" si="29"/>
        <v>-5.1299999999999998E-2</v>
      </c>
    </row>
    <row r="616" spans="17:20" x14ac:dyDescent="0.25">
      <c r="Q616" s="15">
        <v>6.14</v>
      </c>
      <c r="R616" s="16">
        <f t="shared" si="27"/>
        <v>12.28</v>
      </c>
      <c r="S616" s="16">
        <f t="shared" si="28"/>
        <v>2.1549236182976151E-5</v>
      </c>
      <c r="T616" s="16">
        <f t="shared" si="29"/>
        <v>-5.1400000000000001E-2</v>
      </c>
    </row>
    <row r="617" spans="17:20" x14ac:dyDescent="0.25">
      <c r="Q617" s="15">
        <v>6.15</v>
      </c>
      <c r="R617" s="16">
        <f t="shared" si="27"/>
        <v>12.3</v>
      </c>
      <c r="S617" s="16">
        <f t="shared" si="28"/>
        <v>2.1334817700377081E-5</v>
      </c>
      <c r="T617" s="16">
        <f t="shared" si="29"/>
        <v>-5.1500000000000004E-2</v>
      </c>
    </row>
    <row r="618" spans="17:20" x14ac:dyDescent="0.25">
      <c r="Q618" s="15">
        <v>6.16</v>
      </c>
      <c r="R618" s="16">
        <f t="shared" si="27"/>
        <v>12.32</v>
      </c>
      <c r="S618" s="16">
        <f t="shared" si="28"/>
        <v>2.1122532717327142E-5</v>
      </c>
      <c r="T618" s="16">
        <f t="shared" si="29"/>
        <v>-5.16E-2</v>
      </c>
    </row>
    <row r="619" spans="17:20" x14ac:dyDescent="0.25">
      <c r="Q619" s="15">
        <v>6.17</v>
      </c>
      <c r="R619" s="16">
        <f t="shared" si="27"/>
        <v>12.34</v>
      </c>
      <c r="S619" s="16">
        <f t="shared" si="28"/>
        <v>2.0912360005151103E-5</v>
      </c>
      <c r="T619" s="16">
        <f t="shared" si="29"/>
        <v>-5.1700000000000003E-2</v>
      </c>
    </row>
    <row r="620" spans="17:20" x14ac:dyDescent="0.25">
      <c r="Q620" s="15">
        <v>6.18</v>
      </c>
      <c r="R620" s="16">
        <f t="shared" si="27"/>
        <v>12.36</v>
      </c>
      <c r="S620" s="16">
        <f t="shared" si="28"/>
        <v>2.0704278546402605E-5</v>
      </c>
      <c r="T620" s="16">
        <f t="shared" si="29"/>
        <v>-5.1799999999999999E-2</v>
      </c>
    </row>
    <row r="621" spans="17:20" x14ac:dyDescent="0.25">
      <c r="Q621" s="15">
        <v>6.19</v>
      </c>
      <c r="R621" s="16">
        <f t="shared" si="27"/>
        <v>12.38</v>
      </c>
      <c r="S621" s="16">
        <f t="shared" si="28"/>
        <v>2.0498267532762351E-5</v>
      </c>
      <c r="T621" s="16">
        <f t="shared" si="29"/>
        <v>-5.1900000000000002E-2</v>
      </c>
    </row>
    <row r="622" spans="17:20" x14ac:dyDescent="0.25">
      <c r="Q622" s="15">
        <v>6.2</v>
      </c>
      <c r="R622" s="16">
        <f t="shared" si="27"/>
        <v>12.4</v>
      </c>
      <c r="S622" s="16">
        <f t="shared" si="28"/>
        <v>2.0294306362957341E-5</v>
      </c>
      <c r="T622" s="16">
        <f t="shared" si="29"/>
        <v>-5.2000000000000005E-2</v>
      </c>
    </row>
    <row r="623" spans="17:20" x14ac:dyDescent="0.25">
      <c r="Q623" s="15">
        <v>6.21</v>
      </c>
      <c r="R623" s="16">
        <f t="shared" si="27"/>
        <v>12.42</v>
      </c>
      <c r="S623" s="16">
        <f t="shared" si="28"/>
        <v>2.0092374640700603E-5</v>
      </c>
      <c r="T623" s="16">
        <f t="shared" si="29"/>
        <v>-5.21E-2</v>
      </c>
    </row>
    <row r="624" spans="17:20" x14ac:dyDescent="0.25">
      <c r="Q624" s="15">
        <v>6.22</v>
      </c>
      <c r="R624" s="16">
        <f t="shared" si="27"/>
        <v>12.44</v>
      </c>
      <c r="S624" s="16">
        <f t="shared" si="28"/>
        <v>1.9892452172651635E-5</v>
      </c>
      <c r="T624" s="16">
        <f t="shared" si="29"/>
        <v>-5.2199999999999996E-2</v>
      </c>
    </row>
    <row r="625" spans="17:20" x14ac:dyDescent="0.25">
      <c r="Q625" s="15">
        <v>6.23</v>
      </c>
      <c r="R625" s="16">
        <f t="shared" si="27"/>
        <v>12.46</v>
      </c>
      <c r="S625" s="16">
        <f t="shared" si="28"/>
        <v>1.9694518966397015E-5</v>
      </c>
      <c r="T625" s="16">
        <f t="shared" si="29"/>
        <v>-5.2300000000000006E-2</v>
      </c>
    </row>
    <row r="626" spans="17:20" x14ac:dyDescent="0.25">
      <c r="Q626" s="15">
        <v>6.24</v>
      </c>
      <c r="R626" s="16">
        <f t="shared" si="27"/>
        <v>12.48</v>
      </c>
      <c r="S626" s="16">
        <f t="shared" si="28"/>
        <v>1.9498555228451207E-5</v>
      </c>
      <c r="T626" s="16">
        <f t="shared" si="29"/>
        <v>-5.2400000000000002E-2</v>
      </c>
    </row>
    <row r="627" spans="17:20" x14ac:dyDescent="0.25">
      <c r="Q627" s="15">
        <v>6.25</v>
      </c>
      <c r="R627" s="16">
        <f t="shared" si="27"/>
        <v>12.5</v>
      </c>
      <c r="S627" s="16">
        <f t="shared" si="28"/>
        <v>1.9304541362277093E-5</v>
      </c>
      <c r="T627" s="16">
        <f t="shared" si="29"/>
        <v>-5.2499999999999998E-2</v>
      </c>
    </row>
    <row r="628" spans="17:20" x14ac:dyDescent="0.25">
      <c r="Q628" s="15">
        <v>6.26</v>
      </c>
      <c r="R628" s="16">
        <f t="shared" si="27"/>
        <v>12.52</v>
      </c>
      <c r="S628" s="16">
        <f t="shared" si="28"/>
        <v>1.9112457966326377E-5</v>
      </c>
      <c r="T628" s="16">
        <f t="shared" si="29"/>
        <v>-5.2600000000000001E-2</v>
      </c>
    </row>
    <row r="629" spans="17:20" x14ac:dyDescent="0.25">
      <c r="Q629" s="15">
        <v>6.27</v>
      </c>
      <c r="R629" s="16">
        <f t="shared" si="27"/>
        <v>12.54</v>
      </c>
      <c r="S629" s="16">
        <f t="shared" si="28"/>
        <v>1.8922285832099396E-5</v>
      </c>
      <c r="T629" s="16">
        <f t="shared" si="29"/>
        <v>-5.2699999999999997E-2</v>
      </c>
    </row>
    <row r="630" spans="17:20" x14ac:dyDescent="0.25">
      <c r="Q630" s="15">
        <v>6.28</v>
      </c>
      <c r="R630" s="16">
        <f t="shared" si="27"/>
        <v>12.56</v>
      </c>
      <c r="S630" s="16">
        <f t="shared" si="28"/>
        <v>1.8734005942224235E-5</v>
      </c>
      <c r="T630" s="16">
        <f t="shared" si="29"/>
        <v>-5.2800000000000007E-2</v>
      </c>
    </row>
    <row r="631" spans="17:20" x14ac:dyDescent="0.25">
      <c r="Q631" s="15">
        <v>6.29</v>
      </c>
      <c r="R631" s="16">
        <f t="shared" si="27"/>
        <v>12.58</v>
      </c>
      <c r="S631" s="16">
        <f t="shared" si="28"/>
        <v>1.854759946855503E-5</v>
      </c>
      <c r="T631" s="16">
        <f t="shared" si="29"/>
        <v>-5.2900000000000003E-2</v>
      </c>
    </row>
    <row r="632" spans="17:20" x14ac:dyDescent="0.25">
      <c r="Q632" s="15">
        <v>6.3</v>
      </c>
      <c r="R632" s="16">
        <f t="shared" si="27"/>
        <v>12.6</v>
      </c>
      <c r="S632" s="16">
        <f t="shared" si="28"/>
        <v>1.8363047770289071E-5</v>
      </c>
      <c r="T632" s="16">
        <f t="shared" si="29"/>
        <v>-5.2999999999999999E-2</v>
      </c>
    </row>
    <row r="633" spans="17:20" x14ac:dyDescent="0.25">
      <c r="Q633" s="15">
        <v>6.31</v>
      </c>
      <c r="R633" s="16">
        <f t="shared" si="27"/>
        <v>12.62</v>
      </c>
      <c r="S633" s="16">
        <f t="shared" si="28"/>
        <v>1.8180332392102732E-5</v>
      </c>
      <c r="T633" s="16">
        <f t="shared" si="29"/>
        <v>-5.3099999999999994E-2</v>
      </c>
    </row>
    <row r="634" spans="17:20" x14ac:dyDescent="0.25">
      <c r="Q634" s="15">
        <v>6.32</v>
      </c>
      <c r="R634" s="16">
        <f t="shared" si="27"/>
        <v>12.64</v>
      </c>
      <c r="S634" s="16">
        <f t="shared" si="28"/>
        <v>1.7999435062305912E-5</v>
      </c>
      <c r="T634" s="16">
        <f t="shared" si="29"/>
        <v>-5.3200000000000004E-2</v>
      </c>
    </row>
    <row r="635" spans="17:20" x14ac:dyDescent="0.25">
      <c r="Q635" s="15">
        <v>6.33</v>
      </c>
      <c r="R635" s="16">
        <f t="shared" si="27"/>
        <v>12.66</v>
      </c>
      <c r="S635" s="16">
        <f t="shared" si="28"/>
        <v>1.7820337691014917E-5</v>
      </c>
      <c r="T635" s="16">
        <f t="shared" si="29"/>
        <v>-5.33E-2</v>
      </c>
    </row>
    <row r="636" spans="17:20" x14ac:dyDescent="0.25">
      <c r="Q636" s="15">
        <v>6.34</v>
      </c>
      <c r="R636" s="16">
        <f t="shared" si="27"/>
        <v>12.68</v>
      </c>
      <c r="S636" s="16">
        <f t="shared" si="28"/>
        <v>1.7643022368343357E-5</v>
      </c>
      <c r="T636" s="16">
        <f t="shared" si="29"/>
        <v>-5.3400000000000003E-2</v>
      </c>
    </row>
    <row r="637" spans="17:20" x14ac:dyDescent="0.25">
      <c r="Q637" s="15">
        <v>6.35</v>
      </c>
      <c r="R637" s="16">
        <f t="shared" si="27"/>
        <v>12.7</v>
      </c>
      <c r="S637" s="16">
        <f t="shared" si="28"/>
        <v>1.7467471362611199E-5</v>
      </c>
      <c r="T637" s="16">
        <f t="shared" si="29"/>
        <v>-5.3499999999999999E-2</v>
      </c>
    </row>
    <row r="638" spans="17:20" x14ac:dyDescent="0.25">
      <c r="Q638" s="15">
        <v>6.36</v>
      </c>
      <c r="R638" s="16">
        <f t="shared" si="27"/>
        <v>12.72</v>
      </c>
      <c r="S638" s="16">
        <f t="shared" si="28"/>
        <v>1.7293667118571558E-5</v>
      </c>
      <c r="T638" s="16">
        <f t="shared" si="29"/>
        <v>-5.3600000000000002E-2</v>
      </c>
    </row>
    <row r="639" spans="17:20" x14ac:dyDescent="0.25">
      <c r="Q639" s="15">
        <v>6.37</v>
      </c>
      <c r="R639" s="16">
        <f t="shared" si="27"/>
        <v>12.74</v>
      </c>
      <c r="S639" s="16">
        <f t="shared" si="28"/>
        <v>1.7121592255655228E-5</v>
      </c>
      <c r="T639" s="16">
        <f t="shared" si="29"/>
        <v>-5.3700000000000005E-2</v>
      </c>
    </row>
    <row r="640" spans="17:20" x14ac:dyDescent="0.25">
      <c r="Q640" s="15">
        <v>6.38</v>
      </c>
      <c r="R640" s="16">
        <f t="shared" si="27"/>
        <v>12.76</v>
      </c>
      <c r="S640" s="16">
        <f t="shared" si="28"/>
        <v>1.6951229566232507E-5</v>
      </c>
      <c r="T640" s="16">
        <f t="shared" si="29"/>
        <v>-5.3800000000000001E-2</v>
      </c>
    </row>
    <row r="641" spans="17:20" x14ac:dyDescent="0.25">
      <c r="Q641" s="15">
        <v>6.39</v>
      </c>
      <c r="R641" s="16">
        <f t="shared" si="27"/>
        <v>12.78</v>
      </c>
      <c r="S641" s="16">
        <f t="shared" si="28"/>
        <v>1.6782562013892476E-5</v>
      </c>
      <c r="T641" s="16">
        <f t="shared" si="29"/>
        <v>-5.3899999999999997E-2</v>
      </c>
    </row>
    <row r="642" spans="17:20" x14ac:dyDescent="0.25">
      <c r="Q642" s="15">
        <v>6.4</v>
      </c>
      <c r="R642" s="16">
        <f t="shared" si="27"/>
        <v>12.8</v>
      </c>
      <c r="S642" s="16">
        <f t="shared" si="28"/>
        <v>1.661557273173934E-5</v>
      </c>
      <c r="T642" s="16">
        <f t="shared" si="29"/>
        <v>-5.4000000000000006E-2</v>
      </c>
    </row>
    <row r="643" spans="17:20" x14ac:dyDescent="0.25">
      <c r="Q643" s="15">
        <v>6.41</v>
      </c>
      <c r="R643" s="16">
        <f t="shared" ref="R643:R706" si="30">Q643*$B$20</f>
        <v>12.82</v>
      </c>
      <c r="S643" s="16">
        <f t="shared" ref="S643:S706" si="31">($B$17/$B$18)*(EXP(-R643/$B$20))</f>
        <v>1.6450245020705748E-5</v>
      </c>
      <c r="T643" s="16">
        <f t="shared" ref="T643:T706" si="32">($B$17/$B$18)*(1-(R643/$B$20))</f>
        <v>-5.4100000000000002E-2</v>
      </c>
    </row>
    <row r="644" spans="17:20" x14ac:dyDescent="0.25">
      <c r="Q644" s="15">
        <v>6.42</v>
      </c>
      <c r="R644" s="16">
        <f t="shared" si="30"/>
        <v>12.84</v>
      </c>
      <c r="S644" s="16">
        <f t="shared" si="31"/>
        <v>1.6286562347882808E-5</v>
      </c>
      <c r="T644" s="16">
        <f t="shared" si="32"/>
        <v>-5.4199999999999998E-2</v>
      </c>
    </row>
    <row r="645" spans="17:20" x14ac:dyDescent="0.25">
      <c r="Q645" s="15">
        <v>6.43</v>
      </c>
      <c r="R645" s="16">
        <f t="shared" si="30"/>
        <v>12.86</v>
      </c>
      <c r="S645" s="16">
        <f t="shared" si="31"/>
        <v>1.6124508344866835E-5</v>
      </c>
      <c r="T645" s="16">
        <f t="shared" si="32"/>
        <v>-5.4300000000000001E-2</v>
      </c>
    </row>
    <row r="646" spans="17:20" x14ac:dyDescent="0.25">
      <c r="Q646" s="15">
        <v>6.44</v>
      </c>
      <c r="R646" s="16">
        <f t="shared" si="30"/>
        <v>12.88</v>
      </c>
      <c r="S646" s="16">
        <f t="shared" si="31"/>
        <v>1.5964066806122474E-5</v>
      </c>
      <c r="T646" s="16">
        <f t="shared" si="32"/>
        <v>-5.4400000000000004E-2</v>
      </c>
    </row>
    <row r="647" spans="17:20" x14ac:dyDescent="0.25">
      <c r="Q647" s="15">
        <v>6.45</v>
      </c>
      <c r="R647" s="16">
        <f t="shared" si="30"/>
        <v>12.9</v>
      </c>
      <c r="S647" s="16">
        <f t="shared" si="31"/>
        <v>1.5805221687362171E-5</v>
      </c>
      <c r="T647" s="16">
        <f t="shared" si="32"/>
        <v>-5.45E-2</v>
      </c>
    </row>
    <row r="648" spans="17:20" x14ac:dyDescent="0.25">
      <c r="Q648" s="15">
        <v>6.46</v>
      </c>
      <c r="R648" s="16">
        <f t="shared" si="30"/>
        <v>12.92</v>
      </c>
      <c r="S648" s="16">
        <f t="shared" si="31"/>
        <v>1.5647957103941665E-5</v>
      </c>
      <c r="T648" s="16">
        <f t="shared" si="32"/>
        <v>-5.4600000000000003E-2</v>
      </c>
    </row>
    <row r="649" spans="17:20" x14ac:dyDescent="0.25">
      <c r="Q649" s="15">
        <v>6.47</v>
      </c>
      <c r="R649" s="16">
        <f t="shared" si="30"/>
        <v>12.94</v>
      </c>
      <c r="S649" s="16">
        <f t="shared" si="31"/>
        <v>1.5492257329271563E-5</v>
      </c>
      <c r="T649" s="16">
        <f t="shared" si="32"/>
        <v>-5.4699999999999999E-2</v>
      </c>
    </row>
    <row r="650" spans="17:20" x14ac:dyDescent="0.25">
      <c r="Q650" s="15">
        <v>6.48</v>
      </c>
      <c r="R650" s="16">
        <f t="shared" si="30"/>
        <v>12.96</v>
      </c>
      <c r="S650" s="16">
        <f t="shared" si="31"/>
        <v>1.5338106793244632E-5</v>
      </c>
      <c r="T650" s="16">
        <f t="shared" si="32"/>
        <v>-5.4800000000000008E-2</v>
      </c>
    </row>
    <row r="651" spans="17:20" x14ac:dyDescent="0.25">
      <c r="Q651" s="15">
        <v>6.49</v>
      </c>
      <c r="R651" s="16">
        <f t="shared" si="30"/>
        <v>12.98</v>
      </c>
      <c r="S651" s="16">
        <f t="shared" si="31"/>
        <v>1.5185490080678836E-5</v>
      </c>
      <c r="T651" s="16">
        <f t="shared" si="32"/>
        <v>-5.4900000000000004E-2</v>
      </c>
    </row>
    <row r="652" spans="17:20" x14ac:dyDescent="0.25">
      <c r="Q652" s="15">
        <v>6.5</v>
      </c>
      <c r="R652" s="16">
        <f t="shared" si="30"/>
        <v>13</v>
      </c>
      <c r="S652" s="16">
        <f t="shared" si="31"/>
        <v>1.5034391929775723E-5</v>
      </c>
      <c r="T652" s="16">
        <f t="shared" si="32"/>
        <v>-5.5E-2</v>
      </c>
    </row>
    <row r="653" spans="17:20" x14ac:dyDescent="0.25">
      <c r="Q653" s="15">
        <v>6.51</v>
      </c>
      <c r="R653" s="16">
        <f t="shared" si="30"/>
        <v>13.02</v>
      </c>
      <c r="S653" s="16">
        <f t="shared" si="31"/>
        <v>1.4884797230594295E-5</v>
      </c>
      <c r="T653" s="16">
        <f t="shared" si="32"/>
        <v>-5.5099999999999996E-2</v>
      </c>
    </row>
    <row r="654" spans="17:20" x14ac:dyDescent="0.25">
      <c r="Q654" s="15">
        <v>6.52</v>
      </c>
      <c r="R654" s="16">
        <f t="shared" si="30"/>
        <v>13.04</v>
      </c>
      <c r="S654" s="16">
        <f t="shared" si="31"/>
        <v>1.4736691023539962E-5</v>
      </c>
      <c r="T654" s="16">
        <f t="shared" si="32"/>
        <v>-5.5199999999999999E-2</v>
      </c>
    </row>
    <row r="655" spans="17:20" x14ac:dyDescent="0.25">
      <c r="Q655" s="15">
        <v>6.53</v>
      </c>
      <c r="R655" s="16">
        <f t="shared" si="30"/>
        <v>13.06</v>
      </c>
      <c r="S655" s="16">
        <f t="shared" si="31"/>
        <v>1.4590058497868585E-5</v>
      </c>
      <c r="T655" s="16">
        <f t="shared" si="32"/>
        <v>-5.5300000000000002E-2</v>
      </c>
    </row>
    <row r="656" spans="17:20" x14ac:dyDescent="0.25">
      <c r="Q656" s="15">
        <v>6.54</v>
      </c>
      <c r="R656" s="16">
        <f t="shared" si="30"/>
        <v>13.08</v>
      </c>
      <c r="S656" s="16">
        <f t="shared" si="31"/>
        <v>1.4444884990205433E-5</v>
      </c>
      <c r="T656" s="16">
        <f t="shared" si="32"/>
        <v>-5.5400000000000005E-2</v>
      </c>
    </row>
    <row r="657" spans="17:20" x14ac:dyDescent="0.25">
      <c r="Q657" s="15">
        <v>6.55</v>
      </c>
      <c r="R657" s="16">
        <f t="shared" si="30"/>
        <v>13.1</v>
      </c>
      <c r="S657" s="16">
        <f t="shared" si="31"/>
        <v>1.4301155983078744E-5</v>
      </c>
      <c r="T657" s="16">
        <f t="shared" si="32"/>
        <v>-5.5500000000000001E-2</v>
      </c>
    </row>
    <row r="658" spans="17:20" x14ac:dyDescent="0.25">
      <c r="Q658" s="15">
        <v>6.56</v>
      </c>
      <c r="R658" s="16">
        <f t="shared" si="30"/>
        <v>13.12</v>
      </c>
      <c r="S658" s="16">
        <f t="shared" si="31"/>
        <v>1.4158857103468032E-5</v>
      </c>
      <c r="T658" s="16">
        <f t="shared" si="32"/>
        <v>-5.5599999999999997E-2</v>
      </c>
    </row>
    <row r="659" spans="17:20" x14ac:dyDescent="0.25">
      <c r="Q659" s="15">
        <v>6.57</v>
      </c>
      <c r="R659" s="16">
        <f t="shared" si="30"/>
        <v>13.14</v>
      </c>
      <c r="S659" s="16">
        <f t="shared" si="31"/>
        <v>1.4017974121366744E-5</v>
      </c>
      <c r="T659" s="16">
        <f t="shared" si="32"/>
        <v>-5.5700000000000006E-2</v>
      </c>
    </row>
    <row r="660" spans="17:20" x14ac:dyDescent="0.25">
      <c r="Q660" s="15">
        <v>6.58</v>
      </c>
      <c r="R660" s="16">
        <f t="shared" si="30"/>
        <v>13.16</v>
      </c>
      <c r="S660" s="16">
        <f t="shared" si="31"/>
        <v>1.387849294835929E-5</v>
      </c>
      <c r="T660" s="16">
        <f t="shared" si="32"/>
        <v>-5.5800000000000002E-2</v>
      </c>
    </row>
    <row r="661" spans="17:20" x14ac:dyDescent="0.25">
      <c r="Q661" s="15">
        <v>6.59</v>
      </c>
      <c r="R661" s="16">
        <f t="shared" si="30"/>
        <v>13.18</v>
      </c>
      <c r="S661" s="16">
        <f t="shared" si="31"/>
        <v>1.3740399636212117E-5</v>
      </c>
      <c r="T661" s="16">
        <f t="shared" si="32"/>
        <v>-5.5899999999999998E-2</v>
      </c>
    </row>
    <row r="662" spans="17:20" x14ac:dyDescent="0.25">
      <c r="Q662" s="15">
        <v>6.6</v>
      </c>
      <c r="R662" s="16">
        <f t="shared" si="30"/>
        <v>13.2</v>
      </c>
      <c r="S662" s="16">
        <f t="shared" si="31"/>
        <v>1.3603680375478938E-5</v>
      </c>
      <c r="T662" s="16">
        <f t="shared" si="32"/>
        <v>-5.5999999999999994E-2</v>
      </c>
    </row>
    <row r="663" spans="17:20" x14ac:dyDescent="0.25">
      <c r="Q663" s="15">
        <v>6.61</v>
      </c>
      <c r="R663" s="16">
        <f t="shared" si="30"/>
        <v>13.22</v>
      </c>
      <c r="S663" s="16">
        <f t="shared" si="31"/>
        <v>1.3468321494119736E-5</v>
      </c>
      <c r="T663" s="16">
        <f t="shared" si="32"/>
        <v>-5.6100000000000004E-2</v>
      </c>
    </row>
    <row r="664" spans="17:20" x14ac:dyDescent="0.25">
      <c r="Q664" s="15">
        <v>6.62</v>
      </c>
      <c r="R664" s="16">
        <f t="shared" si="30"/>
        <v>13.24</v>
      </c>
      <c r="S664" s="16">
        <f t="shared" si="31"/>
        <v>1.3334309456133593E-5</v>
      </c>
      <c r="T664" s="16">
        <f t="shared" si="32"/>
        <v>-5.62E-2</v>
      </c>
    </row>
    <row r="665" spans="17:20" x14ac:dyDescent="0.25">
      <c r="Q665" s="15">
        <v>6.63</v>
      </c>
      <c r="R665" s="16">
        <f t="shared" si="30"/>
        <v>13.26</v>
      </c>
      <c r="S665" s="16">
        <f t="shared" si="31"/>
        <v>1.3201630860205027E-5</v>
      </c>
      <c r="T665" s="16">
        <f t="shared" si="32"/>
        <v>-5.6300000000000003E-2</v>
      </c>
    </row>
    <row r="666" spans="17:20" x14ac:dyDescent="0.25">
      <c r="Q666" s="15">
        <v>6.64</v>
      </c>
      <c r="R666" s="16">
        <f t="shared" si="30"/>
        <v>13.28</v>
      </c>
      <c r="S666" s="16">
        <f t="shared" si="31"/>
        <v>1.3070272438363876E-5</v>
      </c>
      <c r="T666" s="16">
        <f t="shared" si="32"/>
        <v>-5.6399999999999999E-2</v>
      </c>
    </row>
    <row r="667" spans="17:20" x14ac:dyDescent="0.25">
      <c r="Q667" s="15">
        <v>6.65</v>
      </c>
      <c r="R667" s="16">
        <f t="shared" si="30"/>
        <v>13.3</v>
      </c>
      <c r="S667" s="16">
        <f t="shared" si="31"/>
        <v>1.294022105465848E-5</v>
      </c>
      <c r="T667" s="16">
        <f t="shared" si="32"/>
        <v>-5.6500000000000002E-2</v>
      </c>
    </row>
    <row r="668" spans="17:20" x14ac:dyDescent="0.25">
      <c r="Q668" s="15">
        <v>6.66</v>
      </c>
      <c r="R668" s="16">
        <f t="shared" si="30"/>
        <v>13.32</v>
      </c>
      <c r="S668" s="16">
        <f t="shared" si="31"/>
        <v>1.2811463703842114E-5</v>
      </c>
      <c r="T668" s="16">
        <f t="shared" si="32"/>
        <v>-5.6600000000000004E-2</v>
      </c>
    </row>
    <row r="669" spans="17:20" x14ac:dyDescent="0.25">
      <c r="Q669" s="15">
        <v>6.67</v>
      </c>
      <c r="R669" s="16">
        <f t="shared" si="30"/>
        <v>13.34</v>
      </c>
      <c r="S669" s="16">
        <f t="shared" si="31"/>
        <v>1.2683987510072389E-5</v>
      </c>
      <c r="T669" s="16">
        <f t="shared" si="32"/>
        <v>-5.67E-2</v>
      </c>
    </row>
    <row r="670" spans="17:20" x14ac:dyDescent="0.25">
      <c r="Q670" s="15">
        <v>6.68</v>
      </c>
      <c r="R670" s="16">
        <f t="shared" si="30"/>
        <v>13.36</v>
      </c>
      <c r="S670" s="16">
        <f t="shared" si="31"/>
        <v>1.2557779725623694E-5</v>
      </c>
      <c r="T670" s="16">
        <f t="shared" si="32"/>
        <v>-5.6799999999999996E-2</v>
      </c>
    </row>
    <row r="671" spans="17:20" x14ac:dyDescent="0.25">
      <c r="Q671" s="15">
        <v>6.69</v>
      </c>
      <c r="R671" s="16">
        <f t="shared" si="30"/>
        <v>13.38</v>
      </c>
      <c r="S671" s="16">
        <f t="shared" si="31"/>
        <v>1.2432827729612405E-5</v>
      </c>
      <c r="T671" s="16">
        <f t="shared" si="32"/>
        <v>-5.6900000000000006E-2</v>
      </c>
    </row>
    <row r="672" spans="17:20" x14ac:dyDescent="0.25">
      <c r="Q672" s="15">
        <v>6.7</v>
      </c>
      <c r="R672" s="16">
        <f t="shared" si="30"/>
        <v>13.4</v>
      </c>
      <c r="S672" s="16">
        <f t="shared" si="31"/>
        <v>1.230911902673481E-5</v>
      </c>
      <c r="T672" s="16">
        <f t="shared" si="32"/>
        <v>-5.7000000000000002E-2</v>
      </c>
    </row>
    <row r="673" spans="17:20" x14ac:dyDescent="0.25">
      <c r="Q673" s="15">
        <v>6.71</v>
      </c>
      <c r="R673" s="16">
        <f t="shared" si="30"/>
        <v>13.42</v>
      </c>
      <c r="S673" s="16">
        <f t="shared" si="31"/>
        <v>1.2186641246017523E-5</v>
      </c>
      <c r="T673" s="16">
        <f t="shared" si="32"/>
        <v>-5.7099999999999998E-2</v>
      </c>
    </row>
    <row r="674" spans="17:20" x14ac:dyDescent="0.25">
      <c r="Q674" s="15">
        <v>6.72</v>
      </c>
      <c r="R674" s="16">
        <f t="shared" si="30"/>
        <v>13.44</v>
      </c>
      <c r="S674" s="16">
        <f t="shared" si="31"/>
        <v>1.2065382139580403E-5</v>
      </c>
      <c r="T674" s="16">
        <f t="shared" si="32"/>
        <v>-5.7200000000000001E-2</v>
      </c>
    </row>
    <row r="675" spans="17:20" x14ac:dyDescent="0.25">
      <c r="Q675" s="15">
        <v>6.73</v>
      </c>
      <c r="R675" s="16">
        <f t="shared" si="30"/>
        <v>13.46</v>
      </c>
      <c r="S675" s="16">
        <f t="shared" si="31"/>
        <v>1.1945329581411753E-5</v>
      </c>
      <c r="T675" s="16">
        <f t="shared" si="32"/>
        <v>-5.7300000000000004E-2</v>
      </c>
    </row>
    <row r="676" spans="17:20" x14ac:dyDescent="0.25">
      <c r="Q676" s="15">
        <v>6.74</v>
      </c>
      <c r="R676" s="16">
        <f t="shared" si="30"/>
        <v>13.48</v>
      </c>
      <c r="S676" s="16">
        <f t="shared" si="31"/>
        <v>1.1826471566155728E-5</v>
      </c>
      <c r="T676" s="16">
        <f t="shared" si="32"/>
        <v>-5.7400000000000007E-2</v>
      </c>
    </row>
    <row r="677" spans="17:20" x14ac:dyDescent="0.25">
      <c r="Q677" s="15">
        <v>6.75</v>
      </c>
      <c r="R677" s="16">
        <f t="shared" si="30"/>
        <v>13.5</v>
      </c>
      <c r="S677" s="16">
        <f t="shared" si="31"/>
        <v>1.1708796207911744E-5</v>
      </c>
      <c r="T677" s="16">
        <f t="shared" si="32"/>
        <v>-5.7500000000000002E-2</v>
      </c>
    </row>
    <row r="678" spans="17:20" x14ac:dyDescent="0.25">
      <c r="Q678" s="15">
        <v>6.76</v>
      </c>
      <c r="R678" s="16">
        <f t="shared" si="30"/>
        <v>13.52</v>
      </c>
      <c r="S678" s="16">
        <f t="shared" si="31"/>
        <v>1.1592291739045914E-5</v>
      </c>
      <c r="T678" s="16">
        <f t="shared" si="32"/>
        <v>-5.7599999999999998E-2</v>
      </c>
    </row>
    <row r="679" spans="17:20" x14ac:dyDescent="0.25">
      <c r="Q679" s="15">
        <v>6.77</v>
      </c>
      <c r="R679" s="16">
        <f t="shared" si="30"/>
        <v>13.54</v>
      </c>
      <c r="S679" s="16">
        <f t="shared" si="31"/>
        <v>1.1476946509014264E-5</v>
      </c>
      <c r="T679" s="16">
        <f t="shared" si="32"/>
        <v>-5.7699999999999994E-2</v>
      </c>
    </row>
    <row r="680" spans="17:20" x14ac:dyDescent="0.25">
      <c r="Q680" s="15">
        <v>6.78</v>
      </c>
      <c r="R680" s="16">
        <f t="shared" si="30"/>
        <v>13.56</v>
      </c>
      <c r="S680" s="16">
        <f t="shared" si="31"/>
        <v>1.1362748983197659E-5</v>
      </c>
      <c r="T680" s="16">
        <f t="shared" si="32"/>
        <v>-5.7800000000000004E-2</v>
      </c>
    </row>
    <row r="681" spans="17:20" x14ac:dyDescent="0.25">
      <c r="Q681" s="15">
        <v>6.79</v>
      </c>
      <c r="R681" s="16">
        <f t="shared" si="30"/>
        <v>13.58</v>
      </c>
      <c r="S681" s="16">
        <f t="shared" si="31"/>
        <v>1.1249687741748374E-5</v>
      </c>
      <c r="T681" s="16">
        <f t="shared" si="32"/>
        <v>-5.79E-2</v>
      </c>
    </row>
    <row r="682" spans="17:20" x14ac:dyDescent="0.25">
      <c r="Q682" s="15">
        <v>6.8</v>
      </c>
      <c r="R682" s="16">
        <f t="shared" si="30"/>
        <v>13.6</v>
      </c>
      <c r="S682" s="16">
        <f t="shared" si="31"/>
        <v>1.1137751478448032E-5</v>
      </c>
      <c r="T682" s="16">
        <f t="shared" si="32"/>
        <v>-5.7999999999999996E-2</v>
      </c>
    </row>
    <row r="683" spans="17:20" x14ac:dyDescent="0.25">
      <c r="Q683" s="15">
        <v>6.81</v>
      </c>
      <c r="R683" s="16">
        <f t="shared" si="30"/>
        <v>13.62</v>
      </c>
      <c r="S683" s="16">
        <f t="shared" si="31"/>
        <v>1.1026928999577028E-5</v>
      </c>
      <c r="T683" s="16">
        <f t="shared" si="32"/>
        <v>-5.8099999999999999E-2</v>
      </c>
    </row>
    <row r="684" spans="17:20" x14ac:dyDescent="0.25">
      <c r="Q684" s="15">
        <v>6.82</v>
      </c>
      <c r="R684" s="16">
        <f t="shared" si="30"/>
        <v>13.64</v>
      </c>
      <c r="S684" s="16">
        <f t="shared" si="31"/>
        <v>1.0917209222795109E-5</v>
      </c>
      <c r="T684" s="16">
        <f t="shared" si="32"/>
        <v>-5.8200000000000002E-2</v>
      </c>
    </row>
    <row r="685" spans="17:20" x14ac:dyDescent="0.25">
      <c r="Q685" s="15">
        <v>6.83</v>
      </c>
      <c r="R685" s="16">
        <f t="shared" si="30"/>
        <v>13.66</v>
      </c>
      <c r="S685" s="16">
        <f t="shared" si="31"/>
        <v>1.0808581176033184E-5</v>
      </c>
      <c r="T685" s="16">
        <f t="shared" si="32"/>
        <v>-5.8300000000000005E-2</v>
      </c>
    </row>
    <row r="686" spans="17:20" x14ac:dyDescent="0.25">
      <c r="Q686" s="15">
        <v>6.84</v>
      </c>
      <c r="R686" s="16">
        <f t="shared" si="30"/>
        <v>13.68</v>
      </c>
      <c r="S686" s="16">
        <f t="shared" si="31"/>
        <v>1.0701033996396044E-5</v>
      </c>
      <c r="T686" s="16">
        <f t="shared" si="32"/>
        <v>-5.8400000000000001E-2</v>
      </c>
    </row>
    <row r="687" spans="17:20" x14ac:dyDescent="0.25">
      <c r="Q687" s="15">
        <v>6.85</v>
      </c>
      <c r="R687" s="16">
        <f t="shared" si="30"/>
        <v>13.7</v>
      </c>
      <c r="S687" s="16">
        <f t="shared" si="31"/>
        <v>1.0594556929076101E-5</v>
      </c>
      <c r="T687" s="16">
        <f t="shared" si="32"/>
        <v>-5.8499999999999996E-2</v>
      </c>
    </row>
    <row r="688" spans="17:20" x14ac:dyDescent="0.25">
      <c r="Q688" s="15">
        <v>6.86</v>
      </c>
      <c r="R688" s="16">
        <f t="shared" si="30"/>
        <v>13.72</v>
      </c>
      <c r="S688" s="16">
        <f t="shared" si="31"/>
        <v>1.0489139326277882E-5</v>
      </c>
      <c r="T688" s="16">
        <f t="shared" si="32"/>
        <v>-5.8600000000000006E-2</v>
      </c>
    </row>
    <row r="689" spans="17:20" x14ac:dyDescent="0.25">
      <c r="Q689" s="15">
        <v>6.87</v>
      </c>
      <c r="R689" s="16">
        <f t="shared" si="30"/>
        <v>13.74</v>
      </c>
      <c r="S689" s="16">
        <f t="shared" si="31"/>
        <v>1.0384770646153282E-5</v>
      </c>
      <c r="T689" s="16">
        <f t="shared" si="32"/>
        <v>-5.8700000000000002E-2</v>
      </c>
    </row>
    <row r="690" spans="17:20" x14ac:dyDescent="0.25">
      <c r="Q690" s="15">
        <v>6.88</v>
      </c>
      <c r="R690" s="16">
        <f t="shared" si="30"/>
        <v>13.76</v>
      </c>
      <c r="S690" s="16">
        <f t="shared" si="31"/>
        <v>1.0281440451747298E-5</v>
      </c>
      <c r="T690" s="16">
        <f t="shared" si="32"/>
        <v>-5.8799999999999998E-2</v>
      </c>
    </row>
    <row r="691" spans="17:20" x14ac:dyDescent="0.25">
      <c r="Q691" s="15">
        <v>6.89</v>
      </c>
      <c r="R691" s="16">
        <f t="shared" si="30"/>
        <v>13.78</v>
      </c>
      <c r="S691" s="16">
        <f t="shared" si="31"/>
        <v>1.0179138409954388E-5</v>
      </c>
      <c r="T691" s="16">
        <f t="shared" si="32"/>
        <v>-5.8900000000000001E-2</v>
      </c>
    </row>
    <row r="692" spans="17:20" x14ac:dyDescent="0.25">
      <c r="Q692" s="15">
        <v>6.9</v>
      </c>
      <c r="R692" s="16">
        <f t="shared" si="30"/>
        <v>13.8</v>
      </c>
      <c r="S692" s="16">
        <f t="shared" si="31"/>
        <v>1.0077854290485104E-5</v>
      </c>
      <c r="T692" s="16">
        <f t="shared" si="32"/>
        <v>-5.9000000000000004E-2</v>
      </c>
    </row>
    <row r="693" spans="17:20" x14ac:dyDescent="0.25">
      <c r="Q693" s="15">
        <v>6.91</v>
      </c>
      <c r="R693" s="16">
        <f t="shared" si="30"/>
        <v>13.82</v>
      </c>
      <c r="S693" s="16">
        <f t="shared" si="31"/>
        <v>9.9775779648431206E-6</v>
      </c>
      <c r="T693" s="16">
        <f t="shared" si="32"/>
        <v>-5.91E-2</v>
      </c>
    </row>
    <row r="694" spans="17:20" x14ac:dyDescent="0.25">
      <c r="Q694" s="15">
        <v>6.92</v>
      </c>
      <c r="R694" s="16">
        <f t="shared" si="30"/>
        <v>13.84</v>
      </c>
      <c r="S694" s="16">
        <f t="shared" si="31"/>
        <v>9.8782994053122945E-6</v>
      </c>
      <c r="T694" s="16">
        <f t="shared" si="32"/>
        <v>-5.9200000000000003E-2</v>
      </c>
    </row>
    <row r="695" spans="17:20" x14ac:dyDescent="0.25">
      <c r="Q695" s="15">
        <v>6.93</v>
      </c>
      <c r="R695" s="16">
        <f t="shared" si="30"/>
        <v>13.86</v>
      </c>
      <c r="S695" s="16">
        <f t="shared" si="31"/>
        <v>9.7800086839539461E-6</v>
      </c>
      <c r="T695" s="16">
        <f t="shared" si="32"/>
        <v>-5.9299999999999999E-2</v>
      </c>
    </row>
    <row r="696" spans="17:20" x14ac:dyDescent="0.25">
      <c r="Q696" s="15">
        <v>6.94</v>
      </c>
      <c r="R696" s="16">
        <f t="shared" si="30"/>
        <v>13.88</v>
      </c>
      <c r="S696" s="16">
        <f t="shared" si="31"/>
        <v>9.6826959716140171E-6</v>
      </c>
      <c r="T696" s="16">
        <f t="shared" si="32"/>
        <v>-5.9400000000000008E-2</v>
      </c>
    </row>
    <row r="697" spans="17:20" x14ac:dyDescent="0.25">
      <c r="Q697" s="15">
        <v>6.95</v>
      </c>
      <c r="R697" s="16">
        <f t="shared" si="30"/>
        <v>13.9</v>
      </c>
      <c r="S697" s="16">
        <f t="shared" si="31"/>
        <v>9.5863515369401987E-6</v>
      </c>
      <c r="T697" s="16">
        <f t="shared" si="32"/>
        <v>-5.9500000000000004E-2</v>
      </c>
    </row>
    <row r="698" spans="17:20" x14ac:dyDescent="0.25">
      <c r="Q698" s="15">
        <v>6.96</v>
      </c>
      <c r="R698" s="16">
        <f t="shared" si="30"/>
        <v>13.92</v>
      </c>
      <c r="S698" s="16">
        <f t="shared" si="31"/>
        <v>9.4909657454087281E-6</v>
      </c>
      <c r="T698" s="16">
        <f t="shared" si="32"/>
        <v>-5.96E-2</v>
      </c>
    </row>
    <row r="699" spans="17:20" x14ac:dyDescent="0.25">
      <c r="Q699" s="15">
        <v>6.97</v>
      </c>
      <c r="R699" s="16">
        <f t="shared" si="30"/>
        <v>13.94</v>
      </c>
      <c r="S699" s="16">
        <f t="shared" si="31"/>
        <v>9.3965290583609613E-6</v>
      </c>
      <c r="T699" s="16">
        <f t="shared" si="32"/>
        <v>-5.9699999999999996E-2</v>
      </c>
    </row>
    <row r="700" spans="17:20" x14ac:dyDescent="0.25">
      <c r="Q700" s="15">
        <v>6.98</v>
      </c>
      <c r="R700" s="16">
        <f t="shared" si="30"/>
        <v>13.96</v>
      </c>
      <c r="S700" s="16">
        <f t="shared" si="31"/>
        <v>9.3030320320494903E-6</v>
      </c>
      <c r="T700" s="16">
        <f t="shared" si="32"/>
        <v>-5.9800000000000006E-2</v>
      </c>
    </row>
    <row r="701" spans="17:20" x14ac:dyDescent="0.25">
      <c r="Q701" s="15">
        <v>6.99</v>
      </c>
      <c r="R701" s="16">
        <f t="shared" si="30"/>
        <v>13.98</v>
      </c>
      <c r="S701" s="16">
        <f t="shared" si="31"/>
        <v>9.2104653166937845E-6</v>
      </c>
      <c r="T701" s="16">
        <f t="shared" si="32"/>
        <v>-5.9900000000000002E-2</v>
      </c>
    </row>
    <row r="702" spans="17:20" x14ac:dyDescent="0.25">
      <c r="Q702" s="15">
        <v>7</v>
      </c>
      <c r="R702" s="16">
        <f t="shared" si="30"/>
        <v>14</v>
      </c>
      <c r="S702" s="16">
        <f t="shared" si="31"/>
        <v>9.1188196555451628E-6</v>
      </c>
      <c r="T702" s="16">
        <f t="shared" si="32"/>
        <v>-0.06</v>
      </c>
    </row>
    <row r="703" spans="17:20" x14ac:dyDescent="0.25">
      <c r="Q703" s="15">
        <v>7.01</v>
      </c>
      <c r="R703" s="16">
        <f t="shared" si="30"/>
        <v>14.02</v>
      </c>
      <c r="S703" s="16">
        <f t="shared" si="31"/>
        <v>9.0280858839611356E-6</v>
      </c>
      <c r="T703" s="16">
        <f t="shared" si="32"/>
        <v>-6.0100000000000001E-2</v>
      </c>
    </row>
    <row r="704" spans="17:20" x14ac:dyDescent="0.25">
      <c r="Q704" s="15">
        <v>7.02</v>
      </c>
      <c r="R704" s="16">
        <f t="shared" si="30"/>
        <v>14.04</v>
      </c>
      <c r="S704" s="16">
        <f t="shared" si="31"/>
        <v>8.9382549284889358E-6</v>
      </c>
      <c r="T704" s="16">
        <f t="shared" si="32"/>
        <v>-6.0199999999999997E-2</v>
      </c>
    </row>
    <row r="705" spans="17:20" x14ac:dyDescent="0.25">
      <c r="Q705" s="15">
        <v>7.03</v>
      </c>
      <c r="R705" s="16">
        <f t="shared" si="30"/>
        <v>14.06</v>
      </c>
      <c r="S705" s="16">
        <f t="shared" si="31"/>
        <v>8.8493178059581461E-6</v>
      </c>
      <c r="T705" s="16">
        <f t="shared" si="32"/>
        <v>-6.0300000000000006E-2</v>
      </c>
    </row>
    <row r="706" spans="17:20" x14ac:dyDescent="0.25">
      <c r="Q706" s="15">
        <v>7.04</v>
      </c>
      <c r="R706" s="16">
        <f t="shared" si="30"/>
        <v>14.08</v>
      </c>
      <c r="S706" s="16">
        <f t="shared" si="31"/>
        <v>8.7612656225824176E-6</v>
      </c>
      <c r="T706" s="16">
        <f t="shared" si="32"/>
        <v>-6.0400000000000002E-2</v>
      </c>
    </row>
    <row r="707" spans="17:20" x14ac:dyDescent="0.25">
      <c r="Q707" s="15">
        <v>7.05</v>
      </c>
      <c r="R707" s="16">
        <f t="shared" ref="R707:R770" si="33">Q707*$B$20</f>
        <v>14.1</v>
      </c>
      <c r="S707" s="16">
        <f t="shared" ref="S707:S770" si="34">($B$17/$B$18)*(EXP(-R707/$B$20))</f>
        <v>8.6740895730700258E-6</v>
      </c>
      <c r="T707" s="16">
        <f t="shared" ref="T707:T770" si="35">($B$17/$B$18)*(1-(R707/$B$20))</f>
        <v>-6.0499999999999998E-2</v>
      </c>
    </row>
    <row r="708" spans="17:20" x14ac:dyDescent="0.25">
      <c r="Q708" s="15">
        <v>7.06</v>
      </c>
      <c r="R708" s="16">
        <f t="shared" si="33"/>
        <v>14.12</v>
      </c>
      <c r="S708" s="16">
        <f t="shared" si="34"/>
        <v>8.5877809397433728E-6</v>
      </c>
      <c r="T708" s="16">
        <f t="shared" si="35"/>
        <v>-6.0599999999999994E-2</v>
      </c>
    </row>
    <row r="709" spans="17:20" x14ac:dyDescent="0.25">
      <c r="Q709" s="15">
        <v>7.07</v>
      </c>
      <c r="R709" s="16">
        <f t="shared" si="33"/>
        <v>14.14</v>
      </c>
      <c r="S709" s="16">
        <f t="shared" si="34"/>
        <v>8.5023310916671944E-6</v>
      </c>
      <c r="T709" s="16">
        <f t="shared" si="35"/>
        <v>-6.0700000000000004E-2</v>
      </c>
    </row>
    <row r="710" spans="17:20" x14ac:dyDescent="0.25">
      <c r="Q710" s="15">
        <v>7.08</v>
      </c>
      <c r="R710" s="16">
        <f t="shared" si="33"/>
        <v>14.16</v>
      </c>
      <c r="S710" s="16">
        <f t="shared" si="34"/>
        <v>8.4177314837854908E-6</v>
      </c>
      <c r="T710" s="16">
        <f t="shared" si="35"/>
        <v>-6.08E-2</v>
      </c>
    </row>
    <row r="711" spans="17:20" x14ac:dyDescent="0.25">
      <c r="Q711" s="15">
        <v>7.09</v>
      </c>
      <c r="R711" s="16">
        <f t="shared" si="33"/>
        <v>14.18</v>
      </c>
      <c r="S711" s="16">
        <f t="shared" si="34"/>
        <v>8.333973656066965E-6</v>
      </c>
      <c r="T711" s="16">
        <f t="shared" si="35"/>
        <v>-6.0900000000000003E-2</v>
      </c>
    </row>
    <row r="712" spans="17:20" x14ac:dyDescent="0.25">
      <c r="Q712" s="15">
        <v>7.1</v>
      </c>
      <c r="R712" s="16">
        <f t="shared" si="33"/>
        <v>14.2</v>
      </c>
      <c r="S712" s="16">
        <f t="shared" si="34"/>
        <v>8.251049232659046E-6</v>
      </c>
      <c r="T712" s="16">
        <f t="shared" si="35"/>
        <v>-6.0999999999999999E-2</v>
      </c>
    </row>
    <row r="713" spans="17:20" x14ac:dyDescent="0.25">
      <c r="Q713" s="15">
        <v>7.11</v>
      </c>
      <c r="R713" s="16">
        <f t="shared" si="33"/>
        <v>14.22</v>
      </c>
      <c r="S713" s="16">
        <f t="shared" si="34"/>
        <v>8.1689499210502841E-6</v>
      </c>
      <c r="T713" s="16">
        <f t="shared" si="35"/>
        <v>-6.1100000000000002E-2</v>
      </c>
    </row>
    <row r="714" spans="17:20" x14ac:dyDescent="0.25">
      <c r="Q714" s="15">
        <v>7.12</v>
      </c>
      <c r="R714" s="16">
        <f t="shared" si="33"/>
        <v>14.24</v>
      </c>
      <c r="S714" s="16">
        <f t="shared" si="34"/>
        <v>8.0876675112411148E-6</v>
      </c>
      <c r="T714" s="16">
        <f t="shared" si="35"/>
        <v>-6.1200000000000004E-2</v>
      </c>
    </row>
    <row r="715" spans="17:20" x14ac:dyDescent="0.25">
      <c r="Q715" s="15">
        <v>7.13</v>
      </c>
      <c r="R715" s="16">
        <f t="shared" si="33"/>
        <v>14.26</v>
      </c>
      <c r="S715" s="16">
        <f t="shared" si="34"/>
        <v>8.0071938749228142E-6</v>
      </c>
      <c r="T715" s="16">
        <f t="shared" si="35"/>
        <v>-6.13E-2</v>
      </c>
    </row>
    <row r="716" spans="17:20" x14ac:dyDescent="0.25">
      <c r="Q716" s="15">
        <v>7.14</v>
      </c>
      <c r="R716" s="16">
        <f t="shared" si="33"/>
        <v>14.28</v>
      </c>
      <c r="S716" s="16">
        <f t="shared" si="34"/>
        <v>7.9275209646646915E-6</v>
      </c>
      <c r="T716" s="16">
        <f t="shared" si="35"/>
        <v>-6.1399999999999996E-2</v>
      </c>
    </row>
    <row r="717" spans="17:20" x14ac:dyDescent="0.25">
      <c r="Q717" s="15">
        <v>7.15</v>
      </c>
      <c r="R717" s="16">
        <f t="shared" si="33"/>
        <v>14.3</v>
      </c>
      <c r="S717" s="16">
        <f t="shared" si="34"/>
        <v>7.8486408131093158E-6</v>
      </c>
      <c r="T717" s="16">
        <f t="shared" si="35"/>
        <v>-6.1500000000000006E-2</v>
      </c>
    </row>
    <row r="718" spans="17:20" x14ac:dyDescent="0.25">
      <c r="Q718" s="15">
        <v>7.16</v>
      </c>
      <c r="R718" s="16">
        <f t="shared" si="33"/>
        <v>14.32</v>
      </c>
      <c r="S718" s="16">
        <f t="shared" si="34"/>
        <v>7.7705455321758161E-6</v>
      </c>
      <c r="T718" s="16">
        <f t="shared" si="35"/>
        <v>-6.1600000000000002E-2</v>
      </c>
    </row>
    <row r="719" spans="17:20" x14ac:dyDescent="0.25">
      <c r="Q719" s="15">
        <v>7.17</v>
      </c>
      <c r="R719" s="16">
        <f t="shared" si="33"/>
        <v>14.34</v>
      </c>
      <c r="S719" s="16">
        <f t="shared" si="34"/>
        <v>7.6932273122710085E-6</v>
      </c>
      <c r="T719" s="16">
        <f t="shared" si="35"/>
        <v>-6.1699999999999998E-2</v>
      </c>
    </row>
    <row r="720" spans="17:20" x14ac:dyDescent="0.25">
      <c r="Q720" s="15">
        <v>7.18</v>
      </c>
      <c r="R720" s="16">
        <f t="shared" si="33"/>
        <v>14.36</v>
      </c>
      <c r="S720" s="16">
        <f t="shared" si="34"/>
        <v>7.6166784215084729E-6</v>
      </c>
      <c r="T720" s="16">
        <f t="shared" si="35"/>
        <v>-6.1800000000000001E-2</v>
      </c>
    </row>
    <row r="721" spans="17:20" x14ac:dyDescent="0.25">
      <c r="Q721" s="15">
        <v>7.19</v>
      </c>
      <c r="R721" s="16">
        <f t="shared" si="33"/>
        <v>14.38</v>
      </c>
      <c r="S721" s="16">
        <f t="shared" si="34"/>
        <v>7.5408912049353335E-6</v>
      </c>
      <c r="T721" s="16">
        <f t="shared" si="35"/>
        <v>-6.1900000000000004E-2</v>
      </c>
    </row>
    <row r="722" spans="17:20" x14ac:dyDescent="0.25">
      <c r="Q722" s="15">
        <v>7.2</v>
      </c>
      <c r="R722" s="16">
        <f t="shared" si="33"/>
        <v>14.4</v>
      </c>
      <c r="S722" s="16">
        <f t="shared" si="34"/>
        <v>7.4658580837667923E-6</v>
      </c>
      <c r="T722" s="16">
        <f t="shared" si="35"/>
        <v>-6.2000000000000006E-2</v>
      </c>
    </row>
    <row r="723" spans="17:20" x14ac:dyDescent="0.25">
      <c r="Q723" s="15">
        <v>7.21</v>
      </c>
      <c r="R723" s="16">
        <f t="shared" si="33"/>
        <v>14.42</v>
      </c>
      <c r="S723" s="16">
        <f t="shared" si="34"/>
        <v>7.3915715546281965E-6</v>
      </c>
      <c r="T723" s="16">
        <f t="shared" si="35"/>
        <v>-6.2100000000000002E-2</v>
      </c>
    </row>
    <row r="724" spans="17:20" x14ac:dyDescent="0.25">
      <c r="Q724" s="15">
        <v>7.22</v>
      </c>
      <c r="R724" s="16">
        <f t="shared" si="33"/>
        <v>14.44</v>
      </c>
      <c r="S724" s="16">
        <f t="shared" si="34"/>
        <v>7.318024188804728E-6</v>
      </c>
      <c r="T724" s="16">
        <f t="shared" si="35"/>
        <v>-6.2199999999999998E-2</v>
      </c>
    </row>
    <row r="725" spans="17:20" x14ac:dyDescent="0.25">
      <c r="Q725" s="15">
        <v>7.23</v>
      </c>
      <c r="R725" s="16">
        <f t="shared" si="33"/>
        <v>14.46</v>
      </c>
      <c r="S725" s="16">
        <f t="shared" si="34"/>
        <v>7.2452086314985062E-6</v>
      </c>
      <c r="T725" s="16">
        <f t="shared" si="35"/>
        <v>-6.2300000000000008E-2</v>
      </c>
    </row>
    <row r="726" spans="17:20" x14ac:dyDescent="0.25">
      <c r="Q726" s="15">
        <v>7.24</v>
      </c>
      <c r="R726" s="16">
        <f t="shared" si="33"/>
        <v>14.48</v>
      </c>
      <c r="S726" s="16">
        <f t="shared" si="34"/>
        <v>7.1731176010931353E-6</v>
      </c>
      <c r="T726" s="16">
        <f t="shared" si="35"/>
        <v>-6.2400000000000004E-2</v>
      </c>
    </row>
    <row r="727" spans="17:20" x14ac:dyDescent="0.25">
      <c r="Q727" s="15">
        <v>7.25</v>
      </c>
      <c r="R727" s="16">
        <f t="shared" si="33"/>
        <v>14.5</v>
      </c>
      <c r="S727" s="16">
        <f t="shared" si="34"/>
        <v>7.1017438884254901E-6</v>
      </c>
      <c r="T727" s="16">
        <f t="shared" si="35"/>
        <v>-6.25E-2</v>
      </c>
    </row>
    <row r="728" spans="17:20" x14ac:dyDescent="0.25">
      <c r="Q728" s="15">
        <v>7.26</v>
      </c>
      <c r="R728" s="16">
        <f t="shared" si="33"/>
        <v>14.52</v>
      </c>
      <c r="S728" s="16">
        <f t="shared" si="34"/>
        <v>7.0310803560648283E-6</v>
      </c>
      <c r="T728" s="16">
        <f t="shared" si="35"/>
        <v>-6.2600000000000003E-2</v>
      </c>
    </row>
    <row r="729" spans="17:20" x14ac:dyDescent="0.25">
      <c r="Q729" s="15">
        <v>7.27</v>
      </c>
      <c r="R729" s="16">
        <f t="shared" si="33"/>
        <v>14.54</v>
      </c>
      <c r="S729" s="16">
        <f t="shared" si="34"/>
        <v>6.9611199375990267E-6</v>
      </c>
      <c r="T729" s="16">
        <f t="shared" si="35"/>
        <v>-6.2699999999999992E-2</v>
      </c>
    </row>
    <row r="730" spans="17:20" x14ac:dyDescent="0.25">
      <c r="Q730" s="15">
        <v>7.28</v>
      </c>
      <c r="R730" s="16">
        <f t="shared" si="33"/>
        <v>14.56</v>
      </c>
      <c r="S730" s="16">
        <f t="shared" si="34"/>
        <v>6.891855636927931E-6</v>
      </c>
      <c r="T730" s="16">
        <f t="shared" si="35"/>
        <v>-6.2800000000000009E-2</v>
      </c>
    </row>
    <row r="731" spans="17:20" x14ac:dyDescent="0.25">
      <c r="Q731" s="15">
        <v>7.29</v>
      </c>
      <c r="R731" s="16">
        <f t="shared" si="33"/>
        <v>14.58</v>
      </c>
      <c r="S731" s="16">
        <f t="shared" si="34"/>
        <v>6.8232805275637662E-6</v>
      </c>
      <c r="T731" s="16">
        <f t="shared" si="35"/>
        <v>-6.2899999999999998E-2</v>
      </c>
    </row>
    <row r="732" spans="17:20" x14ac:dyDescent="0.25">
      <c r="Q732" s="15">
        <v>7.3</v>
      </c>
      <c r="R732" s="16">
        <f t="shared" si="33"/>
        <v>14.6</v>
      </c>
      <c r="S732" s="16">
        <f t="shared" si="34"/>
        <v>6.7553877519384438E-6</v>
      </c>
      <c r="T732" s="16">
        <f t="shared" si="35"/>
        <v>-6.3E-2</v>
      </c>
    </row>
    <row r="733" spans="17:20" x14ac:dyDescent="0.25">
      <c r="Q733" s="15">
        <v>7.31</v>
      </c>
      <c r="R733" s="16">
        <f t="shared" si="33"/>
        <v>14.62</v>
      </c>
      <c r="S733" s="16">
        <f t="shared" si="34"/>
        <v>6.6881705207178236E-6</v>
      </c>
      <c r="T733" s="16">
        <f t="shared" si="35"/>
        <v>-6.3100000000000003E-2</v>
      </c>
    </row>
    <row r="734" spans="17:20" x14ac:dyDescent="0.25">
      <c r="Q734" s="15">
        <v>7.32</v>
      </c>
      <c r="R734" s="16">
        <f t="shared" si="33"/>
        <v>14.64</v>
      </c>
      <c r="S734" s="16">
        <f t="shared" si="34"/>
        <v>6.6216221121227639E-6</v>
      </c>
      <c r="T734" s="16">
        <f t="shared" si="35"/>
        <v>-6.3200000000000006E-2</v>
      </c>
    </row>
    <row r="735" spans="17:20" x14ac:dyDescent="0.25">
      <c r="Q735" s="15">
        <v>7.33</v>
      </c>
      <c r="R735" s="16">
        <f t="shared" si="33"/>
        <v>14.66</v>
      </c>
      <c r="S735" s="16">
        <f t="shared" si="34"/>
        <v>6.5557358712569584E-6</v>
      </c>
      <c r="T735" s="16">
        <f t="shared" si="35"/>
        <v>-6.3299999999999995E-2</v>
      </c>
    </row>
    <row r="736" spans="17:20" x14ac:dyDescent="0.25">
      <c r="Q736" s="15">
        <v>7.34</v>
      </c>
      <c r="R736" s="16">
        <f t="shared" si="33"/>
        <v>14.68</v>
      </c>
      <c r="S736" s="16">
        <f t="shared" si="34"/>
        <v>6.4905052094414114E-6</v>
      </c>
      <c r="T736" s="16">
        <f t="shared" si="35"/>
        <v>-6.3399999999999998E-2</v>
      </c>
    </row>
    <row r="737" spans="17:20" x14ac:dyDescent="0.25">
      <c r="Q737" s="15">
        <v>7.35</v>
      </c>
      <c r="R737" s="16">
        <f t="shared" si="33"/>
        <v>14.7</v>
      </c>
      <c r="S737" s="16">
        <f t="shared" si="34"/>
        <v>6.425923603555579E-6</v>
      </c>
      <c r="T737" s="16">
        <f t="shared" si="35"/>
        <v>-6.3500000000000001E-2</v>
      </c>
    </row>
    <row r="738" spans="17:20" x14ac:dyDescent="0.25">
      <c r="Q738" s="15">
        <v>7.36</v>
      </c>
      <c r="R738" s="16">
        <f t="shared" si="33"/>
        <v>14.72</v>
      </c>
      <c r="S738" s="16">
        <f t="shared" si="34"/>
        <v>6.3619845953850514E-6</v>
      </c>
      <c r="T738" s="16">
        <f t="shared" si="35"/>
        <v>-6.3600000000000004E-2</v>
      </c>
    </row>
    <row r="739" spans="17:20" x14ac:dyDescent="0.25">
      <c r="Q739" s="15">
        <v>7.37</v>
      </c>
      <c r="R739" s="16">
        <f t="shared" si="33"/>
        <v>14.74</v>
      </c>
      <c r="S739" s="16">
        <f t="shared" si="34"/>
        <v>6.2986817909757402E-6</v>
      </c>
      <c r="T739" s="16">
        <f t="shared" si="35"/>
        <v>-6.3700000000000007E-2</v>
      </c>
    </row>
    <row r="740" spans="17:20" x14ac:dyDescent="0.25">
      <c r="Q740" s="15">
        <v>7.38</v>
      </c>
      <c r="R740" s="16">
        <f t="shared" si="33"/>
        <v>14.76</v>
      </c>
      <c r="S740" s="16">
        <f t="shared" si="34"/>
        <v>6.2360088599944448E-6</v>
      </c>
      <c r="T740" s="16">
        <f t="shared" si="35"/>
        <v>-6.3799999999999996E-2</v>
      </c>
    </row>
    <row r="741" spans="17:20" x14ac:dyDescent="0.25">
      <c r="Q741" s="15">
        <v>7.39</v>
      </c>
      <c r="R741" s="16">
        <f t="shared" si="33"/>
        <v>14.78</v>
      </c>
      <c r="S741" s="16">
        <f t="shared" si="34"/>
        <v>6.17395953509584E-6</v>
      </c>
      <c r="T741" s="16">
        <f t="shared" si="35"/>
        <v>-6.3899999999999998E-2</v>
      </c>
    </row>
    <row r="742" spans="17:20" x14ac:dyDescent="0.25">
      <c r="Q742" s="15">
        <v>7.4</v>
      </c>
      <c r="R742" s="16">
        <f t="shared" si="33"/>
        <v>14.8</v>
      </c>
      <c r="S742" s="16">
        <f t="shared" si="34"/>
        <v>6.1125276112957227E-6</v>
      </c>
      <c r="T742" s="16">
        <f t="shared" si="35"/>
        <v>-6.4000000000000001E-2</v>
      </c>
    </row>
    <row r="743" spans="17:20" x14ac:dyDescent="0.25">
      <c r="Q743" s="15">
        <v>7.41</v>
      </c>
      <c r="R743" s="16">
        <f t="shared" si="33"/>
        <v>14.82</v>
      </c>
      <c r="S743" s="16">
        <f t="shared" si="34"/>
        <v>6.051706945350532E-6</v>
      </c>
      <c r="T743" s="16">
        <f t="shared" si="35"/>
        <v>-6.4100000000000004E-2</v>
      </c>
    </row>
    <row r="744" spans="17:20" x14ac:dyDescent="0.25">
      <c r="Q744" s="15">
        <v>7.42</v>
      </c>
      <c r="R744" s="16">
        <f t="shared" si="33"/>
        <v>14.84</v>
      </c>
      <c r="S744" s="16">
        <f t="shared" si="34"/>
        <v>5.991491455142981E-6</v>
      </c>
      <c r="T744" s="16">
        <f t="shared" si="35"/>
        <v>-6.4200000000000007E-2</v>
      </c>
    </row>
    <row r="745" spans="17:20" x14ac:dyDescent="0.25">
      <c r="Q745" s="15">
        <v>7.43</v>
      </c>
      <c r="R745" s="16">
        <f t="shared" si="33"/>
        <v>14.86</v>
      </c>
      <c r="S745" s="16">
        <f t="shared" si="34"/>
        <v>5.9318751190738706E-6</v>
      </c>
      <c r="T745" s="16">
        <f t="shared" si="35"/>
        <v>-6.4299999999999996E-2</v>
      </c>
    </row>
    <row r="746" spans="17:20" x14ac:dyDescent="0.25">
      <c r="Q746" s="15">
        <v>7.44</v>
      </c>
      <c r="R746" s="16">
        <f t="shared" si="33"/>
        <v>14.88</v>
      </c>
      <c r="S746" s="16">
        <f t="shared" si="34"/>
        <v>5.8728519754599076E-6</v>
      </c>
      <c r="T746" s="16">
        <f t="shared" si="35"/>
        <v>-6.4399999999999999E-2</v>
      </c>
    </row>
    <row r="747" spans="17:20" x14ac:dyDescent="0.25">
      <c r="Q747" s="15">
        <v>7.45</v>
      </c>
      <c r="R747" s="16">
        <f t="shared" si="33"/>
        <v>14.9</v>
      </c>
      <c r="S747" s="16">
        <f t="shared" si="34"/>
        <v>5.8144161219375555E-6</v>
      </c>
      <c r="T747" s="16">
        <f t="shared" si="35"/>
        <v>-6.4500000000000002E-2</v>
      </c>
    </row>
    <row r="748" spans="17:20" x14ac:dyDescent="0.25">
      <c r="Q748" s="15">
        <v>7.46</v>
      </c>
      <c r="R748" s="16">
        <f t="shared" si="33"/>
        <v>14.92</v>
      </c>
      <c r="S748" s="16">
        <f t="shared" si="34"/>
        <v>5.7565617148727615E-6</v>
      </c>
      <c r="T748" s="16">
        <f t="shared" si="35"/>
        <v>-6.4600000000000005E-2</v>
      </c>
    </row>
    <row r="749" spans="17:20" x14ac:dyDescent="0.25">
      <c r="Q749" s="15">
        <v>7.47</v>
      </c>
      <c r="R749" s="16">
        <f t="shared" si="33"/>
        <v>14.94</v>
      </c>
      <c r="S749" s="16">
        <f t="shared" si="34"/>
        <v>5.6992829687766045E-6</v>
      </c>
      <c r="T749" s="16">
        <f t="shared" si="35"/>
        <v>-6.4699999999999994E-2</v>
      </c>
    </row>
    <row r="750" spans="17:20" x14ac:dyDescent="0.25">
      <c r="Q750" s="15">
        <v>7.48</v>
      </c>
      <c r="R750" s="16">
        <f t="shared" si="33"/>
        <v>14.96</v>
      </c>
      <c r="S750" s="16">
        <f t="shared" si="34"/>
        <v>5.6425741557267377E-6</v>
      </c>
      <c r="T750" s="16">
        <f t="shared" si="35"/>
        <v>-6.480000000000001E-2</v>
      </c>
    </row>
    <row r="751" spans="17:20" x14ac:dyDescent="0.25">
      <c r="Q751" s="15">
        <v>7.49</v>
      </c>
      <c r="R751" s="16">
        <f t="shared" si="33"/>
        <v>14.98</v>
      </c>
      <c r="S751" s="16">
        <f t="shared" si="34"/>
        <v>5.5864296047946107E-6</v>
      </c>
      <c r="T751" s="16">
        <f t="shared" si="35"/>
        <v>-6.4899999999999999E-2</v>
      </c>
    </row>
    <row r="752" spans="17:20" x14ac:dyDescent="0.25">
      <c r="Q752" s="15">
        <v>7.5</v>
      </c>
      <c r="R752" s="16">
        <f t="shared" si="33"/>
        <v>15</v>
      </c>
      <c r="S752" s="16">
        <f t="shared" si="34"/>
        <v>5.5308437014783361E-6</v>
      </c>
      <c r="T752" s="16">
        <f t="shared" si="35"/>
        <v>-6.5000000000000002E-2</v>
      </c>
    </row>
    <row r="753" spans="17:20" x14ac:dyDescent="0.25">
      <c r="Q753" s="15">
        <v>7.51</v>
      </c>
      <c r="R753" s="16">
        <f t="shared" si="33"/>
        <v>15.02</v>
      </c>
      <c r="S753" s="16">
        <f t="shared" si="34"/>
        <v>5.4758108871412609E-6</v>
      </c>
      <c r="T753" s="16">
        <f t="shared" si="35"/>
        <v>-6.5100000000000005E-2</v>
      </c>
    </row>
    <row r="754" spans="17:20" x14ac:dyDescent="0.25">
      <c r="Q754" s="15">
        <v>7.52</v>
      </c>
      <c r="R754" s="16">
        <f t="shared" si="33"/>
        <v>15.04</v>
      </c>
      <c r="S754" s="16">
        <f t="shared" si="34"/>
        <v>5.4213256584560906E-6</v>
      </c>
      <c r="T754" s="16">
        <f t="shared" si="35"/>
        <v>-6.5199999999999994E-2</v>
      </c>
    </row>
    <row r="755" spans="17:20" x14ac:dyDescent="0.25">
      <c r="Q755" s="15">
        <v>7.53</v>
      </c>
      <c r="R755" s="16">
        <f t="shared" si="33"/>
        <v>15.06</v>
      </c>
      <c r="S755" s="16">
        <f t="shared" si="34"/>
        <v>5.3673825668545488E-6</v>
      </c>
      <c r="T755" s="16">
        <f t="shared" si="35"/>
        <v>-6.5299999999999997E-2</v>
      </c>
    </row>
    <row r="756" spans="17:20" x14ac:dyDescent="0.25">
      <c r="Q756" s="15">
        <v>7.54</v>
      </c>
      <c r="R756" s="16">
        <f t="shared" si="33"/>
        <v>15.08</v>
      </c>
      <c r="S756" s="16">
        <f t="shared" si="34"/>
        <v>5.3139762179825293E-6</v>
      </c>
      <c r="T756" s="16">
        <f t="shared" si="35"/>
        <v>-6.54E-2</v>
      </c>
    </row>
    <row r="757" spans="17:20" x14ac:dyDescent="0.25">
      <c r="Q757" s="15">
        <v>7.55</v>
      </c>
      <c r="R757" s="16">
        <f t="shared" si="33"/>
        <v>15.1</v>
      </c>
      <c r="S757" s="16">
        <f t="shared" si="34"/>
        <v>5.2611012711606376E-6</v>
      </c>
      <c r="T757" s="16">
        <f t="shared" si="35"/>
        <v>-6.5500000000000003E-2</v>
      </c>
    </row>
    <row r="758" spans="17:20" x14ac:dyDescent="0.25">
      <c r="Q758" s="15">
        <v>7.56</v>
      </c>
      <c r="R758" s="16">
        <f t="shared" si="33"/>
        <v>15.12</v>
      </c>
      <c r="S758" s="16">
        <f t="shared" si="34"/>
        <v>5.2087524388501259E-6</v>
      </c>
      <c r="T758" s="16">
        <f t="shared" si="35"/>
        <v>-6.5599999999999992E-2</v>
      </c>
    </row>
    <row r="759" spans="17:20" x14ac:dyDescent="0.25">
      <c r="Q759" s="15">
        <v>7.57</v>
      </c>
      <c r="R759" s="16">
        <f t="shared" si="33"/>
        <v>15.14</v>
      </c>
      <c r="S759" s="16">
        <f t="shared" si="34"/>
        <v>5.1569244861241384E-6</v>
      </c>
      <c r="T759" s="16">
        <f t="shared" si="35"/>
        <v>-6.5700000000000008E-2</v>
      </c>
    </row>
    <row r="760" spans="17:20" x14ac:dyDescent="0.25">
      <c r="Q760" s="15">
        <v>7.58</v>
      </c>
      <c r="R760" s="16">
        <f t="shared" si="33"/>
        <v>15.16</v>
      </c>
      <c r="S760" s="16">
        <f t="shared" si="34"/>
        <v>5.1056122301442179E-6</v>
      </c>
      <c r="T760" s="16">
        <f t="shared" si="35"/>
        <v>-6.5799999999999997E-2</v>
      </c>
    </row>
    <row r="761" spans="17:20" x14ac:dyDescent="0.25">
      <c r="Q761" s="15">
        <v>7.59</v>
      </c>
      <c r="R761" s="16">
        <f t="shared" si="33"/>
        <v>15.18</v>
      </c>
      <c r="S761" s="16">
        <f t="shared" si="34"/>
        <v>5.0548105396420032E-6</v>
      </c>
      <c r="T761" s="16">
        <f t="shared" si="35"/>
        <v>-6.59E-2</v>
      </c>
    </row>
    <row r="762" spans="17:20" x14ac:dyDescent="0.25">
      <c r="Q762" s="15">
        <v>7.6</v>
      </c>
      <c r="R762" s="16">
        <f t="shared" si="33"/>
        <v>15.2</v>
      </c>
      <c r="S762" s="16">
        <f t="shared" si="34"/>
        <v>5.0045143344061081E-6</v>
      </c>
      <c r="T762" s="16">
        <f t="shared" si="35"/>
        <v>-6.6000000000000003E-2</v>
      </c>
    </row>
    <row r="763" spans="17:20" x14ac:dyDescent="0.25">
      <c r="Q763" s="15">
        <v>7.61</v>
      </c>
      <c r="R763" s="16">
        <f t="shared" si="33"/>
        <v>15.22</v>
      </c>
      <c r="S763" s="16">
        <f t="shared" si="34"/>
        <v>4.9547185847740931E-6</v>
      </c>
      <c r="T763" s="16">
        <f t="shared" si="35"/>
        <v>-6.6100000000000006E-2</v>
      </c>
    </row>
    <row r="764" spans="17:20" x14ac:dyDescent="0.25">
      <c r="Q764" s="15">
        <v>7.62</v>
      </c>
      <c r="R764" s="16">
        <f t="shared" si="33"/>
        <v>15.24</v>
      </c>
      <c r="S764" s="16">
        <f t="shared" si="34"/>
        <v>4.9054183111295051E-6</v>
      </c>
      <c r="T764" s="16">
        <f t="shared" si="35"/>
        <v>-6.6200000000000009E-2</v>
      </c>
    </row>
    <row r="765" spans="17:20" x14ac:dyDescent="0.25">
      <c r="Q765" s="15">
        <v>7.63</v>
      </c>
      <c r="R765" s="16">
        <f t="shared" si="33"/>
        <v>15.26</v>
      </c>
      <c r="S765" s="16">
        <f t="shared" si="34"/>
        <v>4.8566085834038921E-6</v>
      </c>
      <c r="T765" s="16">
        <f t="shared" si="35"/>
        <v>-6.6299999999999998E-2</v>
      </c>
    </row>
    <row r="766" spans="17:20" x14ac:dyDescent="0.25">
      <c r="Q766" s="15">
        <v>7.64</v>
      </c>
      <c r="R766" s="16">
        <f t="shared" si="33"/>
        <v>15.28</v>
      </c>
      <c r="S766" s="16">
        <f t="shared" si="34"/>
        <v>4.8082845205838072E-6</v>
      </c>
      <c r="T766" s="16">
        <f t="shared" si="35"/>
        <v>-6.6400000000000001E-2</v>
      </c>
    </row>
    <row r="767" spans="17:20" x14ac:dyDescent="0.25">
      <c r="Q767" s="15">
        <v>7.65</v>
      </c>
      <c r="R767" s="16">
        <f t="shared" si="33"/>
        <v>15.3</v>
      </c>
      <c r="S767" s="16">
        <f t="shared" si="34"/>
        <v>4.7604412902226933E-6</v>
      </c>
      <c r="T767" s="16">
        <f t="shared" si="35"/>
        <v>-6.6500000000000004E-2</v>
      </c>
    </row>
    <row r="768" spans="17:20" x14ac:dyDescent="0.25">
      <c r="Q768" s="15">
        <v>7.66</v>
      </c>
      <c r="R768" s="16">
        <f t="shared" si="33"/>
        <v>15.32</v>
      </c>
      <c r="S768" s="16">
        <f t="shared" si="34"/>
        <v>4.7130741079576538E-6</v>
      </c>
      <c r="T768" s="16">
        <f t="shared" si="35"/>
        <v>-6.6600000000000006E-2</v>
      </c>
    </row>
    <row r="769" spans="17:20" x14ac:dyDescent="0.25">
      <c r="Q769" s="15">
        <v>7.67</v>
      </c>
      <c r="R769" s="16">
        <f t="shared" si="33"/>
        <v>15.34</v>
      </c>
      <c r="S769" s="16">
        <f t="shared" si="34"/>
        <v>4.6661782370309845E-6</v>
      </c>
      <c r="T769" s="16">
        <f t="shared" si="35"/>
        <v>-6.6699999999999995E-2</v>
      </c>
    </row>
    <row r="770" spans="17:20" x14ac:dyDescent="0.25">
      <c r="Q770" s="15">
        <v>7.68</v>
      </c>
      <c r="R770" s="16">
        <f t="shared" si="33"/>
        <v>15.36</v>
      </c>
      <c r="S770" s="16">
        <f t="shared" si="34"/>
        <v>4.6197489878165134E-6</v>
      </c>
      <c r="T770" s="16">
        <f t="shared" si="35"/>
        <v>-6.6799999999999998E-2</v>
      </c>
    </row>
    <row r="771" spans="17:20" x14ac:dyDescent="0.25">
      <c r="Q771" s="15">
        <v>7.69</v>
      </c>
      <c r="R771" s="16">
        <f t="shared" ref="R771:R802" si="36">Q771*$B$20</f>
        <v>15.38</v>
      </c>
      <c r="S771" s="16">
        <f t="shared" ref="S771:S802" si="37">($B$17/$B$18)*(EXP(-R771/$B$20))</f>
        <v>4.5737817173506232E-6</v>
      </c>
      <c r="T771" s="16">
        <f t="shared" ref="T771:T802" si="38">($B$17/$B$18)*(1-(R771/$B$20))</f>
        <v>-6.6900000000000001E-2</v>
      </c>
    </row>
    <row r="772" spans="17:20" x14ac:dyDescent="0.25">
      <c r="Q772" s="15">
        <v>7.7</v>
      </c>
      <c r="R772" s="16">
        <f t="shared" si="36"/>
        <v>15.4</v>
      </c>
      <c r="S772" s="16">
        <f t="shared" si="37"/>
        <v>4.5282718288679693E-6</v>
      </c>
      <c r="T772" s="16">
        <f t="shared" si="38"/>
        <v>-6.7000000000000004E-2</v>
      </c>
    </row>
    <row r="773" spans="17:20" x14ac:dyDescent="0.25">
      <c r="Q773" s="15">
        <v>7.71</v>
      </c>
      <c r="R773" s="16">
        <f t="shared" si="36"/>
        <v>15.42</v>
      </c>
      <c r="S773" s="16">
        <f t="shared" si="37"/>
        <v>4.4832147713417753E-6</v>
      </c>
      <c r="T773" s="16">
        <f t="shared" si="38"/>
        <v>-6.7100000000000007E-2</v>
      </c>
    </row>
    <row r="774" spans="17:20" x14ac:dyDescent="0.25">
      <c r="Q774" s="15">
        <v>7.72</v>
      </c>
      <c r="R774" s="16">
        <f t="shared" si="36"/>
        <v>15.44</v>
      </c>
      <c r="S774" s="16">
        <f t="shared" si="37"/>
        <v>4.4386060390287404E-6</v>
      </c>
      <c r="T774" s="16">
        <f t="shared" si="38"/>
        <v>-6.7199999999999996E-2</v>
      </c>
    </row>
    <row r="775" spans="17:20" x14ac:dyDescent="0.25">
      <c r="Q775" s="15">
        <v>7.73</v>
      </c>
      <c r="R775" s="16">
        <f t="shared" si="36"/>
        <v>15.46</v>
      </c>
      <c r="S775" s="16">
        <f t="shared" si="37"/>
        <v>4.3944411710184545E-6</v>
      </c>
      <c r="T775" s="16">
        <f t="shared" si="38"/>
        <v>-6.7300000000000013E-2</v>
      </c>
    </row>
    <row r="776" spans="17:20" x14ac:dyDescent="0.25">
      <c r="Q776" s="15">
        <v>7.74</v>
      </c>
      <c r="R776" s="16">
        <f t="shared" si="36"/>
        <v>15.48</v>
      </c>
      <c r="S776" s="16">
        <f t="shared" si="37"/>
        <v>4.3507157507873217E-6</v>
      </c>
      <c r="T776" s="16">
        <f t="shared" si="38"/>
        <v>-6.7400000000000002E-2</v>
      </c>
    </row>
    <row r="777" spans="17:20" x14ac:dyDescent="0.25">
      <c r="Q777" s="15">
        <v>7.75</v>
      </c>
      <c r="R777" s="16">
        <f t="shared" si="36"/>
        <v>15.5</v>
      </c>
      <c r="S777" s="16">
        <f t="shared" si="37"/>
        <v>4.3074254057568758E-6</v>
      </c>
      <c r="T777" s="16">
        <f t="shared" si="38"/>
        <v>-6.7500000000000004E-2</v>
      </c>
    </row>
    <row r="778" spans="17:20" x14ac:dyDescent="0.25">
      <c r="Q778" s="15">
        <v>7.76</v>
      </c>
      <c r="R778" s="16">
        <f t="shared" si="36"/>
        <v>15.52</v>
      </c>
      <c r="S778" s="16">
        <f t="shared" si="37"/>
        <v>4.264565806856538E-6</v>
      </c>
      <c r="T778" s="16">
        <f t="shared" si="38"/>
        <v>-6.7599999999999993E-2</v>
      </c>
    </row>
    <row r="779" spans="17:20" x14ac:dyDescent="0.25">
      <c r="Q779" s="15">
        <v>7.77</v>
      </c>
      <c r="R779" s="16">
        <f t="shared" si="36"/>
        <v>15.54</v>
      </c>
      <c r="S779" s="16">
        <f t="shared" si="37"/>
        <v>4.2221326680907038E-6</v>
      </c>
      <c r="T779" s="16">
        <f t="shared" si="38"/>
        <v>-6.7699999999999996E-2</v>
      </c>
    </row>
    <row r="780" spans="17:20" x14ac:dyDescent="0.25">
      <c r="Q780" s="15">
        <v>7.78</v>
      </c>
      <c r="R780" s="16">
        <f t="shared" si="36"/>
        <v>15.56</v>
      </c>
      <c r="S780" s="16">
        <f t="shared" si="37"/>
        <v>4.1801217461101294E-6</v>
      </c>
      <c r="T780" s="16">
        <f t="shared" si="38"/>
        <v>-6.7799999999999999E-2</v>
      </c>
    </row>
    <row r="781" spans="17:20" x14ac:dyDescent="0.25">
      <c r="Q781" s="15">
        <v>7.79</v>
      </c>
      <c r="R781" s="16">
        <f t="shared" si="36"/>
        <v>15.58</v>
      </c>
      <c r="S781" s="16">
        <f t="shared" si="37"/>
        <v>4.1385288397876165E-6</v>
      </c>
      <c r="T781" s="16">
        <f t="shared" si="38"/>
        <v>-6.7900000000000002E-2</v>
      </c>
    </row>
    <row r="782" spans="17:20" x14ac:dyDescent="0.25">
      <c r="Q782" s="15">
        <v>7.8</v>
      </c>
      <c r="R782" s="16">
        <f t="shared" si="36"/>
        <v>15.6</v>
      </c>
      <c r="S782" s="16">
        <f t="shared" si="37"/>
        <v>4.0973497897978684E-6</v>
      </c>
      <c r="T782" s="16">
        <f t="shared" si="38"/>
        <v>-6.8000000000000005E-2</v>
      </c>
    </row>
    <row r="783" spans="17:20" x14ac:dyDescent="0.25">
      <c r="Q783" s="15">
        <v>7.81</v>
      </c>
      <c r="R783" s="16">
        <f t="shared" si="36"/>
        <v>15.62</v>
      </c>
      <c r="S783" s="16">
        <f t="shared" si="37"/>
        <v>4.0565804782015684E-6</v>
      </c>
      <c r="T783" s="16">
        <f t="shared" si="38"/>
        <v>-6.8099999999999994E-2</v>
      </c>
    </row>
    <row r="784" spans="17:20" x14ac:dyDescent="0.25">
      <c r="Q784" s="15">
        <v>7.82</v>
      </c>
      <c r="R784" s="16">
        <f t="shared" si="36"/>
        <v>15.64</v>
      </c>
      <c r="S784" s="16">
        <f t="shared" si="37"/>
        <v>4.0162168280335809E-6</v>
      </c>
      <c r="T784" s="16">
        <f t="shared" si="38"/>
        <v>-6.8200000000000011E-2</v>
      </c>
    </row>
    <row r="785" spans="17:20" x14ac:dyDescent="0.25">
      <c r="Q785" s="15">
        <v>7.83</v>
      </c>
      <c r="R785" s="16">
        <f t="shared" si="36"/>
        <v>15.66</v>
      </c>
      <c r="S785" s="16">
        <f t="shared" si="37"/>
        <v>3.9762548028952584E-6</v>
      </c>
      <c r="T785" s="16">
        <f t="shared" si="38"/>
        <v>-6.83E-2</v>
      </c>
    </row>
    <row r="786" spans="17:20" x14ac:dyDescent="0.25">
      <c r="Q786" s="15">
        <v>7.84</v>
      </c>
      <c r="R786" s="16">
        <f t="shared" si="36"/>
        <v>15.68</v>
      </c>
      <c r="S786" s="16">
        <f t="shared" si="37"/>
        <v>3.9366904065507832E-6</v>
      </c>
      <c r="T786" s="16">
        <f t="shared" si="38"/>
        <v>-6.8400000000000002E-2</v>
      </c>
    </row>
    <row r="787" spans="17:20" x14ac:dyDescent="0.25">
      <c r="Q787" s="15">
        <v>7.85</v>
      </c>
      <c r="R787" s="16">
        <f t="shared" si="36"/>
        <v>15.7</v>
      </c>
      <c r="S787" s="16">
        <f t="shared" si="37"/>
        <v>3.8975196825275478E-6</v>
      </c>
      <c r="T787" s="16">
        <f t="shared" si="38"/>
        <v>-6.8499999999999991E-2</v>
      </c>
    </row>
    <row r="788" spans="17:20" x14ac:dyDescent="0.25">
      <c r="Q788" s="15">
        <v>7.86</v>
      </c>
      <c r="R788" s="16">
        <f t="shared" si="36"/>
        <v>15.72</v>
      </c>
      <c r="S788" s="16">
        <f t="shared" si="37"/>
        <v>3.8587387137205067E-6</v>
      </c>
      <c r="T788" s="16">
        <f t="shared" si="38"/>
        <v>-6.8600000000000008E-2</v>
      </c>
    </row>
    <row r="789" spans="17:20" x14ac:dyDescent="0.25">
      <c r="Q789" s="15">
        <v>7.87</v>
      </c>
      <c r="R789" s="16">
        <f t="shared" si="36"/>
        <v>15.74</v>
      </c>
      <c r="S789" s="16">
        <f t="shared" si="37"/>
        <v>3.8203436220004673E-6</v>
      </c>
      <c r="T789" s="16">
        <f t="shared" si="38"/>
        <v>-6.8699999999999997E-2</v>
      </c>
    </row>
    <row r="790" spans="17:20" x14ac:dyDescent="0.25">
      <c r="Q790" s="15">
        <v>7.88</v>
      </c>
      <c r="R790" s="16">
        <f t="shared" si="36"/>
        <v>15.76</v>
      </c>
      <c r="S790" s="16">
        <f t="shared" si="37"/>
        <v>3.7823305678262576E-6</v>
      </c>
      <c r="T790" s="16">
        <f t="shared" si="38"/>
        <v>-6.88E-2</v>
      </c>
    </row>
    <row r="791" spans="17:20" x14ac:dyDescent="0.25">
      <c r="Q791" s="15">
        <v>7.89</v>
      </c>
      <c r="R791" s="16">
        <f t="shared" si="36"/>
        <v>15.78</v>
      </c>
      <c r="S791" s="16">
        <f t="shared" si="37"/>
        <v>3.7446957498607833E-6</v>
      </c>
      <c r="T791" s="16">
        <f t="shared" si="38"/>
        <v>-6.8900000000000003E-2</v>
      </c>
    </row>
    <row r="792" spans="17:20" x14ac:dyDescent="0.25">
      <c r="Q792" s="15">
        <v>7.9</v>
      </c>
      <c r="R792" s="16">
        <f t="shared" si="36"/>
        <v>15.8</v>
      </c>
      <c r="S792" s="16">
        <f t="shared" si="37"/>
        <v>3.7074354045908821E-6</v>
      </c>
      <c r="T792" s="16">
        <f t="shared" si="38"/>
        <v>-6.9000000000000006E-2</v>
      </c>
    </row>
    <row r="793" spans="17:20" x14ac:dyDescent="0.25">
      <c r="Q793" s="15">
        <v>7.91</v>
      </c>
      <c r="R793" s="16">
        <f t="shared" si="36"/>
        <v>15.82</v>
      </c>
      <c r="S793" s="16">
        <f t="shared" si="37"/>
        <v>3.6705458059509837E-6</v>
      </c>
      <c r="T793" s="16">
        <f t="shared" si="38"/>
        <v>-6.9100000000000009E-2</v>
      </c>
    </row>
    <row r="794" spans="17:20" x14ac:dyDescent="0.25">
      <c r="Q794" s="15">
        <v>7.92</v>
      </c>
      <c r="R794" s="16">
        <f t="shared" si="36"/>
        <v>15.84</v>
      </c>
      <c r="S794" s="16">
        <f t="shared" si="37"/>
        <v>3.6340232649504785E-6</v>
      </c>
      <c r="T794" s="16">
        <f t="shared" si="38"/>
        <v>-6.9199999999999998E-2</v>
      </c>
    </row>
    <row r="795" spans="17:20" x14ac:dyDescent="0.25">
      <c r="Q795" s="15">
        <v>7.93</v>
      </c>
      <c r="R795" s="16">
        <f t="shared" si="36"/>
        <v>15.86</v>
      </c>
      <c r="S795" s="16">
        <f t="shared" si="37"/>
        <v>3.5978641293048307E-6</v>
      </c>
      <c r="T795" s="16">
        <f t="shared" si="38"/>
        <v>-6.93E-2</v>
      </c>
    </row>
    <row r="796" spans="17:20" x14ac:dyDescent="0.25">
      <c r="Q796" s="15">
        <v>7.94</v>
      </c>
      <c r="R796" s="16">
        <f t="shared" si="36"/>
        <v>15.88</v>
      </c>
      <c r="S796" s="16">
        <f t="shared" si="37"/>
        <v>3.5620647830703406E-6</v>
      </c>
      <c r="T796" s="16">
        <f t="shared" si="38"/>
        <v>-6.9400000000000003E-2</v>
      </c>
    </row>
    <row r="797" spans="17:20" x14ac:dyDescent="0.25">
      <c r="Q797" s="15">
        <v>7.95</v>
      </c>
      <c r="R797" s="16">
        <f t="shared" si="36"/>
        <v>15.9</v>
      </c>
      <c r="S797" s="16">
        <f t="shared" si="37"/>
        <v>3.5266216462825577E-6</v>
      </c>
      <c r="T797" s="16">
        <f t="shared" si="38"/>
        <v>-6.9500000000000006E-2</v>
      </c>
    </row>
    <row r="798" spans="17:20" x14ac:dyDescent="0.25">
      <c r="Q798" s="15">
        <v>7.96</v>
      </c>
      <c r="R798" s="16">
        <f t="shared" si="36"/>
        <v>15.92</v>
      </c>
      <c r="S798" s="16">
        <f t="shared" si="37"/>
        <v>3.4915311745982642E-6</v>
      </c>
      <c r="T798" s="16">
        <f t="shared" si="38"/>
        <v>-6.9599999999999995E-2</v>
      </c>
    </row>
    <row r="799" spans="17:20" x14ac:dyDescent="0.25">
      <c r="Q799" s="15">
        <v>7.97</v>
      </c>
      <c r="R799" s="16">
        <f t="shared" si="36"/>
        <v>15.94</v>
      </c>
      <c r="S799" s="16">
        <f t="shared" si="37"/>
        <v>3.4567898589410493E-6</v>
      </c>
      <c r="T799" s="16">
        <f t="shared" si="38"/>
        <v>-6.9699999999999998E-2</v>
      </c>
    </row>
    <row r="800" spans="17:20" x14ac:dyDescent="0.25">
      <c r="Q800" s="15">
        <v>7.98</v>
      </c>
      <c r="R800" s="16">
        <f t="shared" si="36"/>
        <v>15.96</v>
      </c>
      <c r="S800" s="16">
        <f t="shared" si="37"/>
        <v>3.4223942251503938E-6</v>
      </c>
      <c r="T800" s="16">
        <f t="shared" si="38"/>
        <v>-6.9800000000000001E-2</v>
      </c>
    </row>
    <row r="801" spans="17:20" x14ac:dyDescent="0.25">
      <c r="Q801" s="15">
        <v>7.99</v>
      </c>
      <c r="R801" s="16">
        <f t="shared" si="36"/>
        <v>15.98</v>
      </c>
      <c r="S801" s="16">
        <f t="shared" si="37"/>
        <v>3.3883408336342613E-6</v>
      </c>
      <c r="T801" s="16">
        <f t="shared" si="38"/>
        <v>-6.9900000000000004E-2</v>
      </c>
    </row>
    <row r="802" spans="17:20" x14ac:dyDescent="0.25">
      <c r="Q802" s="15">
        <v>8</v>
      </c>
      <c r="R802" s="16">
        <f t="shared" si="36"/>
        <v>16</v>
      </c>
      <c r="S802" s="16">
        <f t="shared" si="37"/>
        <v>3.3546262790251185E-6</v>
      </c>
      <c r="T802" s="16">
        <f t="shared" si="38"/>
        <v>-7.0000000000000007E-2</v>
      </c>
    </row>
  </sheetData>
  <sheetProtection selectLockedCells="1"/>
  <mergeCells count="5">
    <mergeCell ref="A1:F2"/>
    <mergeCell ref="G1:O2"/>
    <mergeCell ref="A3:F4"/>
    <mergeCell ref="I3:M3"/>
    <mergeCell ref="D20:F20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8193" r:id="rId4">
          <objectPr defaultSize="0" autoPict="0" r:id="rId5">
            <anchor moveWithCells="1">
              <from>
                <xdr:col>4</xdr:col>
                <xdr:colOff>495300</xdr:colOff>
                <xdr:row>9</xdr:row>
                <xdr:rowOff>142875</xdr:rowOff>
              </from>
              <to>
                <xdr:col>5</xdr:col>
                <xdr:colOff>381000</xdr:colOff>
                <xdr:row>10</xdr:row>
                <xdr:rowOff>171450</xdr:rowOff>
              </to>
            </anchor>
          </objectPr>
        </oleObject>
      </mc:Choice>
      <mc:Fallback>
        <oleObject progId="Equation.DSMT4" shapeId="8193" r:id="rId4"/>
      </mc:Fallback>
    </mc:AlternateContent>
    <mc:AlternateContent xmlns:mc="http://schemas.openxmlformats.org/markup-compatibility/2006">
      <mc:Choice Requires="x14">
        <oleObject progId="Equation.DSMT4" shapeId="8197" r:id="rId6">
          <objectPr defaultSize="0" r:id="rId7">
            <anchor moveWithCells="1">
              <from>
                <xdr:col>7</xdr:col>
                <xdr:colOff>133350</xdr:colOff>
                <xdr:row>3</xdr:row>
                <xdr:rowOff>66675</xdr:rowOff>
              </from>
              <to>
                <xdr:col>7</xdr:col>
                <xdr:colOff>600075</xdr:colOff>
                <xdr:row>4</xdr:row>
                <xdr:rowOff>133350</xdr:rowOff>
              </to>
            </anchor>
          </objectPr>
        </oleObject>
      </mc:Choice>
      <mc:Fallback>
        <oleObject progId="Equation.DSMT4" shapeId="8197" r:id="rId6"/>
      </mc:Fallback>
    </mc:AlternateContent>
    <mc:AlternateContent xmlns:mc="http://schemas.openxmlformats.org/markup-compatibility/2006">
      <mc:Choice Requires="x14">
        <oleObject progId="Equation.DSMT4" shapeId="8198" r:id="rId8">
          <objectPr defaultSize="0" r:id="rId9">
            <anchor moveWithCells="1">
              <from>
                <xdr:col>13</xdr:col>
                <xdr:colOff>609600</xdr:colOff>
                <xdr:row>17</xdr:row>
                <xdr:rowOff>276225</xdr:rowOff>
              </from>
              <to>
                <xdr:col>14</xdr:col>
                <xdr:colOff>152400</xdr:colOff>
                <xdr:row>18</xdr:row>
                <xdr:rowOff>219075</xdr:rowOff>
              </to>
            </anchor>
          </objectPr>
        </oleObject>
      </mc:Choice>
      <mc:Fallback>
        <oleObject progId="Equation.DSMT4" shapeId="8198" r:id="rId8"/>
      </mc:Fallback>
    </mc:AlternateContent>
    <mc:AlternateContent xmlns:mc="http://schemas.openxmlformats.org/markup-compatibility/2006">
      <mc:Choice Requires="x14">
        <oleObject progId="Equation.DSMT4" shapeId="8201" r:id="rId10">
          <objectPr defaultSize="0" autoPict="0" r:id="rId11">
            <anchor moveWithCells="1">
              <from>
                <xdr:col>4</xdr:col>
                <xdr:colOff>352425</xdr:colOff>
                <xdr:row>5</xdr:row>
                <xdr:rowOff>180975</xdr:rowOff>
              </from>
              <to>
                <xdr:col>5</xdr:col>
                <xdr:colOff>666750</xdr:colOff>
                <xdr:row>8</xdr:row>
                <xdr:rowOff>123825</xdr:rowOff>
              </to>
            </anchor>
          </objectPr>
        </oleObject>
      </mc:Choice>
      <mc:Fallback>
        <oleObject progId="Equation.DSMT4" shapeId="8201" r:id="rId10"/>
      </mc:Fallback>
    </mc:AlternateContent>
    <mc:AlternateContent xmlns:mc="http://schemas.openxmlformats.org/markup-compatibility/2006">
      <mc:Choice Requires="x14">
        <oleObject progId="Equation.DSMT4" shapeId="8202" r:id="rId12">
          <objectPr defaultSize="0" autoPict="0" r:id="rId13">
            <anchor moveWithCells="1">
              <from>
                <xdr:col>4</xdr:col>
                <xdr:colOff>285750</xdr:colOff>
                <xdr:row>11</xdr:row>
                <xdr:rowOff>142875</xdr:rowOff>
              </from>
              <to>
                <xdr:col>5</xdr:col>
                <xdr:colOff>533400</xdr:colOff>
                <xdr:row>14</xdr:row>
                <xdr:rowOff>66675</xdr:rowOff>
              </to>
            </anchor>
          </objectPr>
        </oleObject>
      </mc:Choice>
      <mc:Fallback>
        <oleObject progId="Equation.DSMT4" shapeId="8202" r:id="rId12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14" name="Scroll Bar 2">
              <controlPr defaultSize="0" autoPict="0">
                <anchor moveWithCells="1">
                  <from>
                    <xdr:col>3</xdr:col>
                    <xdr:colOff>9525</xdr:colOff>
                    <xdr:row>16</xdr:row>
                    <xdr:rowOff>19050</xdr:rowOff>
                  </from>
                  <to>
                    <xdr:col>5</xdr:col>
                    <xdr:colOff>1295400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15" name="Scroll Bar 3">
              <controlPr defaultSize="0" autoPict="0">
                <anchor moveWithCells="1">
                  <from>
                    <xdr:col>3</xdr:col>
                    <xdr:colOff>9525</xdr:colOff>
                    <xdr:row>17</xdr:row>
                    <xdr:rowOff>19050</xdr:rowOff>
                  </from>
                  <to>
                    <xdr:col>5</xdr:col>
                    <xdr:colOff>1295400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16" name="Scroll Bar 4">
              <controlPr defaultSize="0" autoPict="0">
                <anchor moveWithCells="1">
                  <from>
                    <xdr:col>3</xdr:col>
                    <xdr:colOff>9525</xdr:colOff>
                    <xdr:row>18</xdr:row>
                    <xdr:rowOff>9525</xdr:rowOff>
                  </from>
                  <to>
                    <xdr:col>5</xdr:col>
                    <xdr:colOff>1285875</xdr:colOff>
                    <xdr:row>18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O12"/>
  <sheetViews>
    <sheetView workbookViewId="0">
      <selection activeCell="J19" sqref="J19"/>
    </sheetView>
  </sheetViews>
  <sheetFormatPr baseColWidth="10" defaultRowHeight="15" x14ac:dyDescent="0.25"/>
  <sheetData>
    <row r="3" spans="2:15" ht="18" customHeight="1" x14ac:dyDescent="0.25">
      <c r="B3" s="35" t="s">
        <v>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5" ht="15" customHeight="1" x14ac:dyDescent="0.25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2:15" ht="15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2:15" ht="15" customHeight="1" x14ac:dyDescent="0.25">
      <c r="B6" s="34" t="s">
        <v>15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 ht="15" customHeight="1" x14ac:dyDescent="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2:15" ht="15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2:15" ht="15" customHeight="1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15" customHeight="1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5" customHeight="1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15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</sheetData>
  <mergeCells count="2">
    <mergeCell ref="B6:O12"/>
    <mergeCell ref="B3:O5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RC-charge  Uc(t)</vt:lpstr>
      <vt:lpstr>RC-décharge  Uc(t)</vt:lpstr>
      <vt:lpstr>RC-charge- i(t)</vt:lpstr>
      <vt:lpstr>----------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YASSIN</dc:creator>
  <cp:lastModifiedBy>DELAHI</cp:lastModifiedBy>
  <cp:lastPrinted>2017-11-08T23:21:31Z</cp:lastPrinted>
  <dcterms:created xsi:type="dcterms:W3CDTF">2017-11-07T21:11:42Z</dcterms:created>
  <dcterms:modified xsi:type="dcterms:W3CDTF">2018-12-23T21:14:16Z</dcterms:modified>
</cp:coreProperties>
</file>